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65" windowWidth="19440" windowHeight="4725" tabRatio="906" activeTab="4"/>
  </bookViews>
  <sheets>
    <sheet name="RUH_Science" sheetId="1" r:id="rId1"/>
    <sheet name="RUH_Med" sheetId="2" r:id="rId2"/>
    <sheet name="RUH_Fish" sheetId="3" r:id="rId3"/>
    <sheet name="RUH_Eng" sheetId="4" r:id="rId4"/>
    <sheet name="RUH_Agri" sheetId="5" r:id="rId5"/>
    <sheet name="RUH_All" sheetId="6" r:id="rId6"/>
  </sheets>
  <definedNames>
    <definedName name="_xlnm.Print_Area" localSheetId="4">'RUH_Agri'!$A$1:$U$61</definedName>
    <definedName name="_xlnm.Print_Area" localSheetId="5">'RUH_All'!$A$1:$U$75</definedName>
    <definedName name="_xlnm.Print_Area" localSheetId="3">'RUH_Eng'!$A$1:$U$67</definedName>
    <definedName name="_xlnm.Print_Area" localSheetId="2">'RUH_Fish'!$A$1:$U$62</definedName>
    <definedName name="_xlnm.Print_Area" localSheetId="1">'RUH_Med'!$A$1:$U$91</definedName>
    <definedName name="_xlnm.Print_Area" localSheetId="0">'RUH_Science'!$A$1:$U$71</definedName>
    <definedName name="_xlnm.Print_Titles" localSheetId="1">'RUH_Med'!$1:$8</definedName>
  </definedNames>
  <calcPr fullCalcOnLoad="1"/>
</workbook>
</file>

<file path=xl/sharedStrings.xml><?xml version="1.0" encoding="utf-8"?>
<sst xmlns="http://schemas.openxmlformats.org/spreadsheetml/2006/main" count="975" uniqueCount="129">
  <si>
    <t>Source</t>
  </si>
  <si>
    <t>Recurrent</t>
  </si>
  <si>
    <t>Capital</t>
  </si>
  <si>
    <t>Names of the Researcher/s</t>
  </si>
  <si>
    <t>University</t>
  </si>
  <si>
    <t xml:space="preserve">Specify the Beneficiary </t>
  </si>
  <si>
    <t>Faculty</t>
  </si>
  <si>
    <t>Type of Activity / Project</t>
  </si>
  <si>
    <t xml:space="preserve">Granted Period of the Activity/ Project </t>
  </si>
  <si>
    <t>2013-2014</t>
  </si>
  <si>
    <t>NSF</t>
  </si>
  <si>
    <t>UGC</t>
  </si>
  <si>
    <t>2011-2014</t>
  </si>
  <si>
    <t>2010-2014</t>
  </si>
  <si>
    <t>Architecture</t>
  </si>
  <si>
    <t>Engineering</t>
  </si>
  <si>
    <t>Gov</t>
  </si>
  <si>
    <t>Other Gov</t>
  </si>
  <si>
    <t>Foreign</t>
  </si>
  <si>
    <t>Science</t>
  </si>
  <si>
    <t>Medicine</t>
  </si>
  <si>
    <t>National Science Foundation</t>
  </si>
  <si>
    <t>Agriculture</t>
  </si>
  <si>
    <t>NARP Project</t>
  </si>
  <si>
    <t>Contribution to National Level (Yes/No)</t>
  </si>
  <si>
    <t>RUH</t>
  </si>
  <si>
    <t>Dr. Kumari Fonseka</t>
  </si>
  <si>
    <t>University Grant Commission</t>
  </si>
  <si>
    <t>Mrs. C.P. Rupasinghe</t>
  </si>
  <si>
    <t>Prof. D. Senarathna</t>
  </si>
  <si>
    <t>National Agriculture Research Plan</t>
  </si>
  <si>
    <t>Dr. D Rathnasekara</t>
  </si>
  <si>
    <t>Prof. L.M Abeywickrama</t>
  </si>
  <si>
    <t>Prof. K.K.I.U Aruna Kumara</t>
  </si>
  <si>
    <t>Prof.N.S.B.M Attapattu</t>
  </si>
  <si>
    <t>Prof C.M Nawarathna</t>
  </si>
  <si>
    <t>Dr. B.M.J Sirivijaya</t>
  </si>
  <si>
    <t>Dr. S. Geekiyanage</t>
  </si>
  <si>
    <t>Dr.N. Dahanayaka</t>
  </si>
  <si>
    <t>Cocoon Integrated Project</t>
  </si>
  <si>
    <t>Pof. O Amarasinghe</t>
  </si>
  <si>
    <t>IAEA/CRP Project</t>
  </si>
  <si>
    <t>Prof. R.T. Serasinghe</t>
  </si>
  <si>
    <t>AGMIP Project</t>
  </si>
  <si>
    <t>Prof. C. M Nawarathna</t>
  </si>
  <si>
    <t>Indo Sri Lanka Project</t>
  </si>
  <si>
    <t>Dr. A.L Ranawaka</t>
  </si>
  <si>
    <t>ICGEB Project</t>
  </si>
  <si>
    <t>Heiwa Nakajima Foundation</t>
  </si>
  <si>
    <t>Dr. Indunil Pathirana</t>
  </si>
  <si>
    <t>Staff Development Centre Project</t>
  </si>
  <si>
    <t>Champa Nawarathna</t>
  </si>
  <si>
    <t>Galle Water Supply Project</t>
  </si>
  <si>
    <t>T.R.S.L Project</t>
  </si>
  <si>
    <t>U.N.D.P Project</t>
  </si>
  <si>
    <t>Plant Nursery &amp; Training Project</t>
  </si>
  <si>
    <t>Satrep Project</t>
  </si>
  <si>
    <t>Dr. N.H Priyankara</t>
  </si>
  <si>
    <t>Fishery</t>
  </si>
  <si>
    <t>SC/Collaborative Research Project</t>
  </si>
  <si>
    <t>Prof. Thilak P.D Gamage</t>
  </si>
  <si>
    <t>NARP 11 Project</t>
  </si>
  <si>
    <t>Dr. H.B Asanthi</t>
  </si>
  <si>
    <t>Toxicity Testing of Marine Oil</t>
  </si>
  <si>
    <t>Toxicity &amp; Efficiency of oil spill</t>
  </si>
  <si>
    <t>A.D.B Grant Advance A/C</t>
  </si>
  <si>
    <t>P.B.T.P Kumara</t>
  </si>
  <si>
    <t>I.V.C.N Project A/C</t>
  </si>
  <si>
    <t>K.H.M Ashoka Deepananda</t>
  </si>
  <si>
    <t>MD Children Fund A/C</t>
  </si>
  <si>
    <t>Prof. U.K Jayantha</t>
  </si>
  <si>
    <t>T.A.R.E. Periodicals A/C</t>
  </si>
  <si>
    <t>IAEA-302-F4-SRL</t>
  </si>
  <si>
    <t>Dr. M.D Hettiarachchi</t>
  </si>
  <si>
    <t>I.A.E.A 302 EU -SR2-11958 ADV</t>
  </si>
  <si>
    <t>Dukelink Project</t>
  </si>
  <si>
    <t>Dr.P.B Perera</t>
  </si>
  <si>
    <t>APWSRLHRH/001/RB07/ER 1:1:9 project</t>
  </si>
  <si>
    <t>Prof. K.D Pathirana</t>
  </si>
  <si>
    <t>RTF/WHO/HRP/LID Grant</t>
  </si>
  <si>
    <t>Prof I. Illeperuma</t>
  </si>
  <si>
    <t>Cordiovascular Project</t>
  </si>
  <si>
    <t>Prof. M.R Mohideen</t>
  </si>
  <si>
    <t>Japan Grant A/C (Med)</t>
  </si>
  <si>
    <t>Dr. T.C Yahathugoda</t>
  </si>
  <si>
    <t>MOU &amp; Funds A/C (Med)</t>
  </si>
  <si>
    <t>Dr. K.D Mahinda</t>
  </si>
  <si>
    <t>Mental Health of LF Paitent(UK)</t>
  </si>
  <si>
    <t>MD-MSC in Molecular Medicine Training</t>
  </si>
  <si>
    <t>Prof.L.M Hettihewa</t>
  </si>
  <si>
    <t>HECT Project- University of Jaffna</t>
  </si>
  <si>
    <t>Indu- Sri lanka Joint Research Programme</t>
  </si>
  <si>
    <t>Prof. L.K.B Mudduwa</t>
  </si>
  <si>
    <t>Washinton University Research Project</t>
  </si>
  <si>
    <t>WHO/81054 Fund A/C Baddegama Project</t>
  </si>
  <si>
    <t>Prof.S.K.C Wimalasundera</t>
  </si>
  <si>
    <t>Well-NSF/RG/2010/BT/02 Project</t>
  </si>
  <si>
    <t>D.H.N Munasinghe</t>
  </si>
  <si>
    <t>India Sri Lanka Foundation Project</t>
  </si>
  <si>
    <t>Cultural Programmes India-Hambantota</t>
  </si>
  <si>
    <t>Vajira P. Bulugahapitiy</t>
  </si>
  <si>
    <t>Total</t>
  </si>
  <si>
    <t>RA</t>
  </si>
  <si>
    <t>Recurrent/2013</t>
  </si>
  <si>
    <t>Capital/2013</t>
  </si>
  <si>
    <t>Total/2013</t>
  </si>
  <si>
    <t>Local/Foreign</t>
  </si>
  <si>
    <t>Local</t>
  </si>
  <si>
    <t>TOTAL_RUH</t>
  </si>
  <si>
    <t>Validity of Grant Amount</t>
  </si>
  <si>
    <t>Grant Type</t>
  </si>
  <si>
    <r>
      <t>R &amp; D Activity (B/AR/ED) *</t>
    </r>
    <r>
      <rPr>
        <b/>
        <vertAlign val="superscript"/>
        <sz val="12"/>
        <rFont val="Maiandra GD"/>
        <family val="2"/>
      </rPr>
      <t>1</t>
    </r>
  </si>
  <si>
    <t>University of Moratuwa</t>
  </si>
  <si>
    <r>
      <rPr>
        <b/>
        <i/>
        <sz val="14"/>
        <rFont val="Maiandra GD"/>
        <family val="2"/>
      </rPr>
      <t xml:space="preserve">Schedule  </t>
    </r>
    <r>
      <rPr>
        <b/>
        <sz val="14"/>
        <rFont val="Maiandra GD"/>
        <family val="2"/>
      </rPr>
      <t>:   FIN_R&amp;D</t>
    </r>
  </si>
  <si>
    <t>Total Grant Received</t>
  </si>
  <si>
    <t>Grant for 2014</t>
  </si>
  <si>
    <t>HEI</t>
  </si>
  <si>
    <t>Details of Funds Received for Research and Experimental Development (R &amp; D) activities carried out by each faculty during the year 2014   (January - December)</t>
  </si>
  <si>
    <t>University of Ruhuna</t>
  </si>
  <si>
    <t>University of  Ruhuna</t>
  </si>
  <si>
    <t>Fisheries &amp; Marine Sciences &amp; Technology</t>
  </si>
  <si>
    <t>Note:</t>
  </si>
  <si>
    <r>
      <t>*</t>
    </r>
    <r>
      <rPr>
        <vertAlign val="superscript"/>
        <sz val="16"/>
        <rFont val="Maiandra GD"/>
        <family val="2"/>
      </rPr>
      <t>1</t>
    </r>
    <r>
      <rPr>
        <sz val="16"/>
        <rFont val="Maiandra GD"/>
        <family val="2"/>
      </rPr>
      <t>- See other side "Definitions"</t>
    </r>
  </si>
  <si>
    <t>Certified by:</t>
  </si>
  <si>
    <t>Name</t>
  </si>
  <si>
    <t>Designation</t>
  </si>
  <si>
    <t>Signature</t>
  </si>
  <si>
    <t>Contact Tel. No.</t>
  </si>
  <si>
    <t>Date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</si>
</sst>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0"/>
      <name val="Arial"/>
      <family val="0"/>
    </font>
    <font>
      <sz val="11"/>
      <color indexed="8"/>
      <name val="Calibri"/>
      <family val="2"/>
    </font>
    <font>
      <b/>
      <sz val="12"/>
      <name val="Maiandra GD"/>
      <family val="2"/>
    </font>
    <font>
      <b/>
      <vertAlign val="superscript"/>
      <sz val="12"/>
      <name val="Maiandra GD"/>
      <family val="2"/>
    </font>
    <font>
      <b/>
      <sz val="12"/>
      <color indexed="10"/>
      <name val="Maiandra GD"/>
      <family val="2"/>
    </font>
    <font>
      <sz val="14"/>
      <name val="Maiandra GD"/>
      <family val="2"/>
    </font>
    <font>
      <b/>
      <sz val="14"/>
      <name val="Maiandra GD"/>
      <family val="2"/>
    </font>
    <font>
      <i/>
      <sz val="14"/>
      <name val="Maiandra GD"/>
      <family val="2"/>
    </font>
    <font>
      <b/>
      <i/>
      <sz val="14"/>
      <name val="Maiandra GD"/>
      <family val="2"/>
    </font>
    <font>
      <b/>
      <sz val="13"/>
      <name val="Maiandra GD"/>
      <family val="2"/>
    </font>
    <font>
      <sz val="13"/>
      <name val="Maiandra GD"/>
      <family val="2"/>
    </font>
    <font>
      <b/>
      <sz val="16"/>
      <name val="Maiandra GD"/>
      <family val="2"/>
    </font>
    <font>
      <sz val="16"/>
      <name val="Maiandra GD"/>
      <family val="2"/>
    </font>
    <font>
      <vertAlign val="superscript"/>
      <sz val="16"/>
      <name val="Maiandra GD"/>
      <family val="2"/>
    </font>
    <font>
      <sz val="9"/>
      <color indexed="8"/>
      <name val="Rockwell"/>
      <family val="1"/>
    </font>
    <font>
      <sz val="10"/>
      <name val="Rockwell"/>
      <family val="1"/>
    </font>
    <font>
      <b/>
      <sz val="9"/>
      <name val="Rockwell"/>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0"/>
      <color indexed="8"/>
      <name val="Maiandra GD"/>
      <family val="0"/>
    </font>
    <font>
      <b/>
      <i/>
      <sz val="16"/>
      <color indexed="8"/>
      <name val="Maiandra GD"/>
      <family val="0"/>
    </font>
    <font>
      <i/>
      <sz val="16"/>
      <color indexed="8"/>
      <name val="Maiandra GD"/>
      <family val="0"/>
    </font>
    <font>
      <sz val="16"/>
      <color indexed="8"/>
      <name val="Maiandra GD"/>
      <family val="0"/>
    </font>
    <font>
      <b/>
      <sz val="16"/>
      <color indexed="8"/>
      <name val="Maiandra G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Maiandra GD"/>
      <family val="2"/>
    </font>
    <font>
      <sz val="9"/>
      <color theme="1"/>
      <name val="Rockwell"/>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2" tint="-0.0999699980020523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theme="0" tint="-0.4999699890613556"/>
      </left>
      <right/>
      <top style="double">
        <color theme="0" tint="-0.4999699890613556"/>
      </top>
      <bottom style="double">
        <color theme="0" tint="-0.4999699890613556"/>
      </bottom>
    </border>
    <border>
      <left style="thin">
        <color theme="0" tint="-0.4999699890613556"/>
      </left>
      <right style="double">
        <color theme="0" tint="-0.4999699890613556"/>
      </right>
      <top style="double">
        <color theme="0" tint="-0.4999699890613556"/>
      </top>
      <bottom style="double">
        <color theme="0" tint="-0.4999699890613556"/>
      </bottom>
    </border>
    <border>
      <left/>
      <right/>
      <top style="double">
        <color theme="0" tint="-0.4999699890613556"/>
      </top>
      <bottom style="double">
        <color theme="0" tint="-0.4999699890613556"/>
      </bottom>
    </border>
    <border>
      <left style="double">
        <color theme="0" tint="-0.4999699890613556"/>
      </left>
      <right/>
      <top/>
      <bottom/>
    </border>
    <border>
      <left style="hair"/>
      <right/>
      <top style="hair"/>
      <bottom style="hair"/>
    </border>
    <border>
      <left style="hair"/>
      <right style="hair"/>
      <top style="thin"/>
      <bottom style="hair"/>
    </border>
    <border>
      <left style="hair"/>
      <right style="hair"/>
      <top style="hair"/>
      <bottom style="thin"/>
    </border>
    <border>
      <left style="hair"/>
      <right style="hair"/>
      <top style="hair"/>
      <bottom style="hair"/>
    </border>
    <border>
      <left style="double">
        <color theme="0" tint="-0.4999699890613556"/>
      </left>
      <right style="double">
        <color theme="0" tint="-0.4999699890613556"/>
      </right>
      <top style="double">
        <color theme="0" tint="-0.4999699890613556"/>
      </top>
      <bottom style="double">
        <color theme="0" tint="-0.4999699890613556"/>
      </bottom>
    </border>
    <border>
      <left/>
      <right/>
      <top style="hair"/>
      <bottom style="hair"/>
    </border>
    <border>
      <left style="thin">
        <color theme="1" tint="0.49998000264167786"/>
      </left>
      <right/>
      <top style="thin">
        <color theme="1" tint="0.49998000264167786"/>
      </top>
      <bottom style="hair">
        <color theme="1" tint="0.49998000264167786"/>
      </bottom>
    </border>
    <border>
      <left/>
      <right/>
      <top style="thin">
        <color theme="1" tint="0.49998000264167786"/>
      </top>
      <bottom style="hair">
        <color theme="1" tint="0.49998000264167786"/>
      </bottom>
    </border>
    <border>
      <left/>
      <right style="thin">
        <color theme="1" tint="0.49998000264167786"/>
      </right>
      <top style="thin">
        <color theme="1" tint="0.49998000264167786"/>
      </top>
      <bottom style="hair">
        <color theme="1" tint="0.49998000264167786"/>
      </bottom>
    </border>
    <border>
      <left style="thin">
        <color theme="1" tint="0.49998000264167786"/>
      </left>
      <right/>
      <top style="hair">
        <color theme="1" tint="0.49998000264167786"/>
      </top>
      <bottom style="hair">
        <color theme="1" tint="0.49998000264167786"/>
      </bottom>
    </border>
    <border>
      <left/>
      <right/>
      <top style="hair">
        <color theme="1" tint="0.49998000264167786"/>
      </top>
      <bottom style="hair">
        <color theme="1" tint="0.49998000264167786"/>
      </bottom>
    </border>
    <border>
      <left/>
      <right style="thin">
        <color theme="1" tint="0.49998000264167786"/>
      </right>
      <top style="hair">
        <color theme="1" tint="0.49998000264167786"/>
      </top>
      <bottom style="hair">
        <color theme="1" tint="0.49998000264167786"/>
      </bottom>
    </border>
    <border>
      <left style="thin">
        <color theme="1" tint="0.49998000264167786"/>
      </left>
      <right/>
      <top style="hair">
        <color theme="1" tint="0.49998000264167786"/>
      </top>
      <bottom style="thin">
        <color theme="1" tint="0.49998000264167786"/>
      </bottom>
    </border>
    <border>
      <left/>
      <right/>
      <top style="hair">
        <color theme="1" tint="0.49998000264167786"/>
      </top>
      <bottom style="thin">
        <color theme="1" tint="0.49998000264167786"/>
      </bottom>
    </border>
    <border>
      <left/>
      <right style="thin">
        <color theme="1" tint="0.49998000264167786"/>
      </right>
      <top style="hair">
        <color theme="1" tint="0.49998000264167786"/>
      </top>
      <bottom style="thin">
        <color theme="1" tint="0.49998000264167786"/>
      </bottom>
    </border>
    <border>
      <left style="hair"/>
      <right style="thin"/>
      <top style="thin"/>
      <bottom style="hair"/>
    </border>
    <border>
      <left style="hair"/>
      <right style="thin"/>
      <top style="hair"/>
      <bottom style="thin"/>
    </border>
    <border>
      <left/>
      <right style="double">
        <color theme="0" tint="-0.4999699890613556"/>
      </right>
      <top style="double">
        <color theme="0" tint="-0.4999699890613556"/>
      </top>
      <bottom style="double">
        <color theme="0" tint="-0.4999699890613556"/>
      </bottom>
    </border>
    <border>
      <left style="thin"/>
      <right style="hair"/>
      <top style="thin"/>
      <bottom style="hair"/>
    </border>
    <border>
      <left style="thin"/>
      <right style="hair"/>
      <top style="hair"/>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8"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9">
    <xf numFmtId="0" fontId="0" fillId="0" borderId="0" xfId="0" applyAlignment="1">
      <alignment/>
    </xf>
    <xf numFmtId="0" fontId="55" fillId="33" borderId="0" xfId="0" applyFont="1" applyFill="1" applyAlignment="1">
      <alignment horizontal="center" vertical="center" wrapText="1"/>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43" fontId="5" fillId="0" borderId="0" xfId="42" applyFont="1" applyAlignment="1">
      <alignment vertical="center"/>
    </xf>
    <xf numFmtId="43" fontId="5" fillId="0" borderId="0" xfId="42" applyFont="1" applyFill="1" applyAlignment="1">
      <alignment vertical="center"/>
    </xf>
    <xf numFmtId="0" fontId="7" fillId="0" borderId="0" xfId="0" applyFont="1" applyBorder="1" applyAlignment="1">
      <alignment horizontal="center" vertical="center"/>
    </xf>
    <xf numFmtId="43" fontId="7" fillId="0" borderId="0" xfId="42" applyFont="1" applyBorder="1" applyAlignment="1">
      <alignment vertical="center"/>
    </xf>
    <xf numFmtId="43" fontId="7" fillId="0" borderId="0" xfId="42" applyFont="1" applyFill="1" applyBorder="1" applyAlignment="1">
      <alignment vertical="center"/>
    </xf>
    <xf numFmtId="0" fontId="5" fillId="0" borderId="0" xfId="0" applyFont="1" applyFill="1" applyAlignment="1">
      <alignment vertical="center"/>
    </xf>
    <xf numFmtId="0" fontId="6" fillId="0" borderId="0" xfId="0" applyFont="1" applyFill="1" applyBorder="1" applyAlignment="1">
      <alignment horizontal="center" vertical="center" wrapText="1"/>
    </xf>
    <xf numFmtId="0" fontId="6" fillId="0" borderId="0" xfId="0" applyFont="1" applyAlignment="1">
      <alignment horizontal="right" vertical="center"/>
    </xf>
    <xf numFmtId="0" fontId="6" fillId="34" borderId="10" xfId="0" applyFont="1" applyFill="1" applyBorder="1" applyAlignment="1">
      <alignment horizontal="right" vertical="center" indent="3"/>
    </xf>
    <xf numFmtId="0" fontId="6" fillId="0" borderId="11" xfId="0" applyFont="1" applyBorder="1" applyAlignment="1">
      <alignment horizontal="center" vertical="center"/>
    </xf>
    <xf numFmtId="43" fontId="5" fillId="0" borderId="0" xfId="42" applyFont="1" applyAlignment="1">
      <alignment horizontal="left" vertical="center"/>
    </xf>
    <xf numFmtId="43" fontId="6" fillId="34" borderId="10" xfId="42" applyFont="1" applyFill="1" applyBorder="1" applyAlignment="1">
      <alignment vertical="center"/>
    </xf>
    <xf numFmtId="0" fontId="6" fillId="34" borderId="12" xfId="0" applyFont="1" applyFill="1" applyBorder="1" applyAlignment="1">
      <alignment vertical="center" wrapText="1"/>
    </xf>
    <xf numFmtId="0" fontId="6" fillId="0" borderId="0" xfId="0" applyFont="1" applyFill="1" applyBorder="1" applyAlignment="1">
      <alignment vertical="center" wrapText="1"/>
    </xf>
    <xf numFmtId="43" fontId="6" fillId="0" borderId="13" xfId="42" applyFont="1" applyFill="1" applyBorder="1" applyAlignment="1">
      <alignment vertical="center"/>
    </xf>
    <xf numFmtId="0" fontId="5" fillId="0" borderId="14" xfId="0" applyFont="1" applyBorder="1" applyAlignment="1">
      <alignment vertical="center"/>
    </xf>
    <xf numFmtId="0" fontId="2" fillId="34" borderId="14" xfId="0" applyFont="1" applyFill="1" applyBorder="1" applyAlignment="1">
      <alignment vertical="center" wrapText="1"/>
    </xf>
    <xf numFmtId="0" fontId="5" fillId="0" borderId="15" xfId="0" applyFont="1" applyBorder="1" applyAlignment="1">
      <alignment vertical="center"/>
    </xf>
    <xf numFmtId="43" fontId="7" fillId="0" borderId="15" xfId="42" applyFont="1" applyBorder="1" applyAlignment="1">
      <alignment vertical="center"/>
    </xf>
    <xf numFmtId="0" fontId="2" fillId="34" borderId="16" xfId="0" applyFont="1" applyFill="1" applyBorder="1" applyAlignment="1">
      <alignment horizontal="center" vertical="center"/>
    </xf>
    <xf numFmtId="43" fontId="2" fillId="34" borderId="16" xfId="42" applyFont="1" applyFill="1" applyBorder="1" applyAlignment="1">
      <alignment horizontal="center" vertical="center" wrapText="1"/>
    </xf>
    <xf numFmtId="0" fontId="10" fillId="0" borderId="17"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0" xfId="0" applyFont="1" applyAlignment="1">
      <alignment vertical="center"/>
    </xf>
    <xf numFmtId="0" fontId="10" fillId="0" borderId="18" xfId="0" applyFont="1" applyFill="1" applyBorder="1" applyAlignment="1">
      <alignment horizontal="left" vertical="center"/>
    </xf>
    <xf numFmtId="0" fontId="10" fillId="0" borderId="18" xfId="0" applyFont="1" applyFill="1" applyBorder="1" applyAlignment="1">
      <alignment horizontal="left" vertical="center" wrapText="1"/>
    </xf>
    <xf numFmtId="43" fontId="10" fillId="0" borderId="18" xfId="42" applyFont="1" applyFill="1" applyBorder="1" applyAlignment="1">
      <alignment vertical="center" wrapText="1"/>
    </xf>
    <xf numFmtId="41" fontId="10" fillId="0" borderId="18" xfId="42" applyNumberFormat="1" applyFont="1" applyFill="1" applyBorder="1" applyAlignment="1">
      <alignment vertical="center"/>
    </xf>
    <xf numFmtId="43" fontId="10" fillId="35" borderId="18" xfId="42" applyFont="1" applyFill="1" applyBorder="1" applyAlignment="1">
      <alignment vertical="center"/>
    </xf>
    <xf numFmtId="43" fontId="10" fillId="35" borderId="18" xfId="42" applyFont="1" applyFill="1" applyBorder="1" applyAlignment="1">
      <alignment vertical="center" wrapText="1"/>
    </xf>
    <xf numFmtId="43" fontId="10" fillId="0" borderId="18" xfId="42" applyFont="1" applyFill="1" applyBorder="1" applyAlignment="1">
      <alignment vertical="center"/>
    </xf>
    <xf numFmtId="0" fontId="9" fillId="9" borderId="14" xfId="0" applyFont="1" applyFill="1" applyBorder="1" applyAlignment="1">
      <alignment vertical="center"/>
    </xf>
    <xf numFmtId="0" fontId="9" fillId="9" borderId="19" xfId="0" applyFont="1" applyFill="1" applyBorder="1" applyAlignment="1">
      <alignment vertical="center"/>
    </xf>
    <xf numFmtId="0" fontId="9" fillId="9" borderId="18" xfId="0" applyFont="1" applyFill="1" applyBorder="1" applyAlignment="1">
      <alignment vertical="center"/>
    </xf>
    <xf numFmtId="43" fontId="9" fillId="9" borderId="18" xfId="42" applyFont="1" applyFill="1" applyBorder="1" applyAlignment="1">
      <alignment vertical="center"/>
    </xf>
    <xf numFmtId="41" fontId="9" fillId="9" borderId="18" xfId="42" applyNumberFormat="1" applyFont="1" applyFill="1" applyBorder="1" applyAlignment="1">
      <alignment vertical="center"/>
    </xf>
    <xf numFmtId="41" fontId="9" fillId="0" borderId="18" xfId="42" applyNumberFormat="1" applyFont="1" applyFill="1" applyBorder="1" applyAlignment="1">
      <alignment vertical="center"/>
    </xf>
    <xf numFmtId="0" fontId="9" fillId="9" borderId="18" xfId="0" applyFont="1" applyFill="1" applyBorder="1" applyAlignment="1">
      <alignment horizontal="left" vertical="center"/>
    </xf>
    <xf numFmtId="0" fontId="9" fillId="9" borderId="0" xfId="0" applyFont="1" applyFill="1" applyAlignment="1">
      <alignment vertical="center"/>
    </xf>
    <xf numFmtId="0" fontId="10" fillId="0" borderId="18" xfId="0" applyFont="1" applyFill="1" applyBorder="1" applyAlignment="1">
      <alignment horizontal="center" vertical="center" wrapText="1"/>
    </xf>
    <xf numFmtId="0" fontId="10" fillId="33" borderId="0" xfId="0" applyFont="1" applyFill="1" applyAlignment="1">
      <alignment vertical="center"/>
    </xf>
    <xf numFmtId="0" fontId="10" fillId="0" borderId="14" xfId="0" applyFont="1" applyFill="1" applyBorder="1" applyAlignment="1">
      <alignment horizontal="left" vertical="center" wrapText="1"/>
    </xf>
    <xf numFmtId="41" fontId="10" fillId="0" borderId="18" xfId="42" applyNumberFormat="1" applyFont="1" applyFill="1" applyBorder="1" applyAlignment="1" quotePrefix="1">
      <alignment vertical="center" wrapText="1"/>
    </xf>
    <xf numFmtId="43" fontId="10" fillId="0" borderId="18" xfId="42" applyFont="1" applyFill="1" applyBorder="1" applyAlignment="1" quotePrefix="1">
      <alignment vertical="center" wrapText="1"/>
    </xf>
    <xf numFmtId="0" fontId="10" fillId="0" borderId="18" xfId="0" applyFont="1" applyFill="1" applyBorder="1" applyAlignment="1" quotePrefix="1">
      <alignment horizontal="left" vertical="center" wrapText="1"/>
    </xf>
    <xf numFmtId="41" fontId="10" fillId="0" borderId="18" xfId="42" applyNumberFormat="1" applyFont="1" applyFill="1" applyBorder="1" applyAlignment="1">
      <alignment vertical="center" wrapText="1"/>
    </xf>
    <xf numFmtId="0" fontId="11" fillId="0" borderId="0" xfId="0" applyFont="1" applyAlignment="1">
      <alignment horizontal="right" indent="1"/>
    </xf>
    <xf numFmtId="0" fontId="12" fillId="0" borderId="0" xfId="0" applyFont="1" applyAlignment="1">
      <alignment/>
    </xf>
    <xf numFmtId="0" fontId="5" fillId="0" borderId="0" xfId="0" applyFont="1" applyAlignment="1">
      <alignment vertical="top"/>
    </xf>
    <xf numFmtId="0" fontId="5" fillId="0" borderId="0" xfId="0" applyFont="1" applyAlignment="1">
      <alignment/>
    </xf>
    <xf numFmtId="0" fontId="56" fillId="0" borderId="0" xfId="0" applyFont="1" applyBorder="1" applyAlignment="1">
      <alignment/>
    </xf>
    <xf numFmtId="0" fontId="5" fillId="34" borderId="20" xfId="0" applyFont="1" applyFill="1" applyBorder="1" applyAlignment="1">
      <alignment horizontal="left" vertical="center" wrapText="1"/>
    </xf>
    <xf numFmtId="0" fontId="5" fillId="34" borderId="21" xfId="0" applyFont="1" applyFill="1" applyBorder="1" applyAlignment="1">
      <alignment horizontal="left" vertical="center" wrapText="1"/>
    </xf>
    <xf numFmtId="43" fontId="5" fillId="0" borderId="20" xfId="42" applyFont="1" applyFill="1" applyBorder="1" applyAlignment="1">
      <alignment vertical="center"/>
    </xf>
    <xf numFmtId="43" fontId="5" fillId="0" borderId="21" xfId="42" applyFont="1" applyBorder="1" applyAlignment="1">
      <alignment vertical="center"/>
    </xf>
    <xf numFmtId="0" fontId="15" fillId="0" borderId="21" xfId="0" applyFont="1" applyBorder="1" applyAlignment="1">
      <alignment/>
    </xf>
    <xf numFmtId="0" fontId="16" fillId="0" borderId="22" xfId="0" applyFont="1" applyFill="1" applyBorder="1" applyAlignment="1">
      <alignment horizontal="center" wrapText="1"/>
    </xf>
    <xf numFmtId="0" fontId="5" fillId="34" borderId="23" xfId="0" applyFont="1" applyFill="1" applyBorder="1" applyAlignment="1">
      <alignment horizontal="left" vertical="center" wrapText="1"/>
    </xf>
    <xf numFmtId="0" fontId="5" fillId="34" borderId="24" xfId="0" applyFont="1" applyFill="1" applyBorder="1" applyAlignment="1">
      <alignment horizontal="left" vertical="center" wrapText="1"/>
    </xf>
    <xf numFmtId="43" fontId="5" fillId="0" borderId="23" xfId="42" applyFont="1" applyFill="1" applyBorder="1" applyAlignment="1">
      <alignment vertical="center"/>
    </xf>
    <xf numFmtId="43" fontId="5" fillId="0" borderId="24" xfId="42" applyFont="1" applyBorder="1" applyAlignment="1">
      <alignment vertical="center"/>
    </xf>
    <xf numFmtId="0" fontId="15" fillId="0" borderId="24" xfId="0" applyFont="1" applyBorder="1" applyAlignment="1">
      <alignment/>
    </xf>
    <xf numFmtId="0" fontId="16" fillId="0" borderId="25" xfId="0" applyFont="1" applyFill="1" applyBorder="1" applyAlignment="1">
      <alignment horizontal="center" wrapText="1"/>
    </xf>
    <xf numFmtId="43" fontId="5" fillId="0" borderId="26" xfId="42" applyFont="1" applyFill="1" applyBorder="1" applyAlignment="1">
      <alignment vertical="center"/>
    </xf>
    <xf numFmtId="43" fontId="5" fillId="0" borderId="27" xfId="42" applyFont="1" applyBorder="1" applyAlignment="1">
      <alignment vertical="center"/>
    </xf>
    <xf numFmtId="0" fontId="15" fillId="0" borderId="27" xfId="0" applyFont="1" applyBorder="1" applyAlignment="1">
      <alignment/>
    </xf>
    <xf numFmtId="0" fontId="16" fillId="0" borderId="28" xfId="0" applyFont="1" applyFill="1" applyBorder="1" applyAlignment="1">
      <alignment wrapText="1"/>
    </xf>
    <xf numFmtId="0" fontId="5" fillId="34" borderId="23" xfId="0" applyFont="1" applyFill="1" applyBorder="1" applyAlignment="1">
      <alignment horizontal="left" vertical="center" wrapText="1"/>
    </xf>
    <xf numFmtId="0" fontId="5" fillId="34" borderId="24" xfId="0" applyFont="1" applyFill="1" applyBorder="1" applyAlignment="1">
      <alignment horizontal="left" vertical="center" wrapText="1"/>
    </xf>
    <xf numFmtId="0" fontId="5" fillId="34" borderId="26"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43" fontId="9" fillId="34" borderId="15" xfId="42" applyFont="1" applyFill="1" applyBorder="1" applyAlignment="1">
      <alignment horizontal="center" vertical="center"/>
    </xf>
    <xf numFmtId="0" fontId="2" fillId="34" borderId="29" xfId="0" applyFont="1" applyFill="1" applyBorder="1" applyAlignment="1">
      <alignment horizontal="center" vertical="center" wrapText="1"/>
    </xf>
    <xf numFmtId="0" fontId="2" fillId="34" borderId="3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31" xfId="0" applyFont="1" applyFill="1" applyBorder="1" applyAlignment="1">
      <alignment horizontal="center" vertical="center" wrapText="1"/>
    </xf>
    <xf numFmtId="43" fontId="6" fillId="0" borderId="12" xfId="42" applyFont="1" applyFill="1" applyBorder="1" applyAlignment="1">
      <alignment horizontal="center" vertical="center"/>
    </xf>
    <xf numFmtId="43" fontId="6" fillId="0" borderId="31" xfId="42" applyFont="1" applyFill="1" applyBorder="1" applyAlignment="1">
      <alignment horizontal="center" vertical="center"/>
    </xf>
    <xf numFmtId="0" fontId="2" fillId="34" borderId="17"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34" borderId="33"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962025</xdr:colOff>
      <xdr:row>0</xdr:row>
      <xdr:rowOff>200025</xdr:rowOff>
    </xdr:from>
    <xdr:to>
      <xdr:col>16</xdr:col>
      <xdr:colOff>133350</xdr:colOff>
      <xdr:row>1</xdr:row>
      <xdr:rowOff>390525</xdr:rowOff>
    </xdr:to>
    <xdr:sp>
      <xdr:nvSpPr>
        <xdr:cNvPr id="1" name="TextBox 3"/>
        <xdr:cNvSpPr txBox="1">
          <a:spLocks noChangeArrowheads="1"/>
        </xdr:cNvSpPr>
      </xdr:nvSpPr>
      <xdr:spPr>
        <a:xfrm>
          <a:off x="962025" y="200025"/>
          <a:ext cx="17668875"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47</xdr:row>
      <xdr:rowOff>0</xdr:rowOff>
    </xdr:from>
    <xdr:ext cx="12306300" cy="3962400"/>
    <xdr:sp>
      <xdr:nvSpPr>
        <xdr:cNvPr id="2" name="Text Box 2"/>
        <xdr:cNvSpPr txBox="1">
          <a:spLocks noChangeArrowheads="1"/>
        </xdr:cNvSpPr>
      </xdr:nvSpPr>
      <xdr:spPr>
        <a:xfrm>
          <a:off x="971550" y="18173700"/>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942975</xdr:colOff>
      <xdr:row>0</xdr:row>
      <xdr:rowOff>228600</xdr:rowOff>
    </xdr:from>
    <xdr:to>
      <xdr:col>16</xdr:col>
      <xdr:colOff>104775</xdr:colOff>
      <xdr:row>1</xdr:row>
      <xdr:rowOff>419100</xdr:rowOff>
    </xdr:to>
    <xdr:sp>
      <xdr:nvSpPr>
        <xdr:cNvPr id="1" name="TextBox 2"/>
        <xdr:cNvSpPr txBox="1">
          <a:spLocks noChangeArrowheads="1"/>
        </xdr:cNvSpPr>
      </xdr:nvSpPr>
      <xdr:spPr>
        <a:xfrm>
          <a:off x="942975" y="228600"/>
          <a:ext cx="17659350"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66</xdr:row>
      <xdr:rowOff>0</xdr:rowOff>
    </xdr:from>
    <xdr:ext cx="12306300" cy="3962400"/>
    <xdr:sp>
      <xdr:nvSpPr>
        <xdr:cNvPr id="2" name="Text Box 2"/>
        <xdr:cNvSpPr txBox="1">
          <a:spLocks noChangeArrowheads="1"/>
        </xdr:cNvSpPr>
      </xdr:nvSpPr>
      <xdr:spPr>
        <a:xfrm>
          <a:off x="971550" y="29794200"/>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276225</xdr:rowOff>
    </xdr:from>
    <xdr:to>
      <xdr:col>16</xdr:col>
      <xdr:colOff>142875</xdr:colOff>
      <xdr:row>1</xdr:row>
      <xdr:rowOff>466725</xdr:rowOff>
    </xdr:to>
    <xdr:sp>
      <xdr:nvSpPr>
        <xdr:cNvPr id="1" name="TextBox 2"/>
        <xdr:cNvSpPr txBox="1">
          <a:spLocks noChangeArrowheads="1"/>
        </xdr:cNvSpPr>
      </xdr:nvSpPr>
      <xdr:spPr>
        <a:xfrm>
          <a:off x="971550" y="276225"/>
          <a:ext cx="17668875"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41</xdr:row>
      <xdr:rowOff>0</xdr:rowOff>
    </xdr:from>
    <xdr:ext cx="12306300" cy="3962400"/>
    <xdr:sp>
      <xdr:nvSpPr>
        <xdr:cNvPr id="2" name="Text Box 2"/>
        <xdr:cNvSpPr txBox="1">
          <a:spLocks noChangeArrowheads="1"/>
        </xdr:cNvSpPr>
      </xdr:nvSpPr>
      <xdr:spPr>
        <a:xfrm>
          <a:off x="971550" y="17754600"/>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247650</xdr:rowOff>
    </xdr:from>
    <xdr:to>
      <xdr:col>16</xdr:col>
      <xdr:colOff>142875</xdr:colOff>
      <xdr:row>1</xdr:row>
      <xdr:rowOff>438150</xdr:rowOff>
    </xdr:to>
    <xdr:sp>
      <xdr:nvSpPr>
        <xdr:cNvPr id="1" name="TextBox 2"/>
        <xdr:cNvSpPr txBox="1">
          <a:spLocks noChangeArrowheads="1"/>
        </xdr:cNvSpPr>
      </xdr:nvSpPr>
      <xdr:spPr>
        <a:xfrm>
          <a:off x="971550" y="247650"/>
          <a:ext cx="17668875"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43</xdr:row>
      <xdr:rowOff>0</xdr:rowOff>
    </xdr:from>
    <xdr:ext cx="12306300" cy="3962400"/>
    <xdr:sp>
      <xdr:nvSpPr>
        <xdr:cNvPr id="2" name="Text Box 2"/>
        <xdr:cNvSpPr txBox="1">
          <a:spLocks noChangeArrowheads="1"/>
        </xdr:cNvSpPr>
      </xdr:nvSpPr>
      <xdr:spPr>
        <a:xfrm>
          <a:off x="971550" y="17526000"/>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200025</xdr:rowOff>
    </xdr:from>
    <xdr:to>
      <xdr:col>16</xdr:col>
      <xdr:colOff>180975</xdr:colOff>
      <xdr:row>1</xdr:row>
      <xdr:rowOff>390525</xdr:rowOff>
    </xdr:to>
    <xdr:sp>
      <xdr:nvSpPr>
        <xdr:cNvPr id="1" name="TextBox 2"/>
        <xdr:cNvSpPr txBox="1">
          <a:spLocks noChangeArrowheads="1"/>
        </xdr:cNvSpPr>
      </xdr:nvSpPr>
      <xdr:spPr>
        <a:xfrm>
          <a:off x="971550" y="200025"/>
          <a:ext cx="17678400"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37</xdr:row>
      <xdr:rowOff>0</xdr:rowOff>
    </xdr:from>
    <xdr:ext cx="12315825" cy="3962400"/>
    <xdr:sp>
      <xdr:nvSpPr>
        <xdr:cNvPr id="2" name="Text Box 2"/>
        <xdr:cNvSpPr txBox="1">
          <a:spLocks noChangeArrowheads="1"/>
        </xdr:cNvSpPr>
      </xdr:nvSpPr>
      <xdr:spPr>
        <a:xfrm>
          <a:off x="971550" y="17526000"/>
          <a:ext cx="12315825"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68"/>
  <sheetViews>
    <sheetView view="pageBreakPreview" zoomScale="80" zoomScaleNormal="85" zoomScaleSheetLayoutView="80" zoomScalePageLayoutView="0" workbookViewId="0" topLeftCell="D37">
      <selection activeCell="K63" sqref="K63:P68"/>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113</v>
      </c>
    </row>
    <row r="2" ht="48.75" customHeight="1" thickBot="1"/>
    <row r="3" spans="6:21" ht="30" customHeight="1" thickBot="1" thickTop="1">
      <c r="F3" s="81" t="s">
        <v>117</v>
      </c>
      <c r="G3" s="82"/>
      <c r="H3" s="82"/>
      <c r="I3" s="82"/>
      <c r="J3" s="82"/>
      <c r="K3" s="82"/>
      <c r="L3" s="82"/>
      <c r="M3" s="82"/>
      <c r="N3" s="82"/>
      <c r="O3" s="82"/>
      <c r="P3" s="82"/>
      <c r="Q3" s="83"/>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116</v>
      </c>
      <c r="G5" s="14" t="s">
        <v>118</v>
      </c>
      <c r="L5" s="16" t="s">
        <v>6</v>
      </c>
      <c r="M5" s="84" t="s">
        <v>19</v>
      </c>
      <c r="N5" s="84"/>
      <c r="O5" s="84"/>
      <c r="P5" s="85"/>
      <c r="Q5" s="19"/>
    </row>
    <row r="6" spans="7:20" ht="27" customHeight="1" thickTop="1">
      <c r="G6" s="7"/>
      <c r="H6" s="7"/>
      <c r="I6" s="7"/>
      <c r="J6" s="7"/>
      <c r="K6" s="7"/>
      <c r="L6" s="8"/>
      <c r="M6" s="8"/>
      <c r="N6" s="9"/>
      <c r="O6" s="8"/>
      <c r="P6" s="8"/>
      <c r="Q6" s="8"/>
      <c r="R6" s="8"/>
      <c r="S6" s="8"/>
      <c r="T6" s="8"/>
    </row>
    <row r="7" spans="1:21" ht="27.75" customHeight="1">
      <c r="A7" s="86" t="s">
        <v>4</v>
      </c>
      <c r="B7" s="86" t="s">
        <v>6</v>
      </c>
      <c r="C7" s="20"/>
      <c r="D7" s="87" t="s">
        <v>110</v>
      </c>
      <c r="E7" s="22"/>
      <c r="F7" s="76" t="s">
        <v>0</v>
      </c>
      <c r="G7" s="76" t="s">
        <v>7</v>
      </c>
      <c r="H7" s="76" t="s">
        <v>111</v>
      </c>
      <c r="I7" s="76" t="s">
        <v>5</v>
      </c>
      <c r="J7" s="76" t="s">
        <v>24</v>
      </c>
      <c r="K7" s="76" t="s">
        <v>8</v>
      </c>
      <c r="L7" s="78" t="s">
        <v>114</v>
      </c>
      <c r="M7" s="78"/>
      <c r="N7" s="78"/>
      <c r="O7" s="78" t="s">
        <v>115</v>
      </c>
      <c r="P7" s="78"/>
      <c r="Q7" s="78"/>
      <c r="R7" s="23"/>
      <c r="S7" s="23"/>
      <c r="T7" s="23"/>
      <c r="U7" s="79" t="s">
        <v>3</v>
      </c>
    </row>
    <row r="8" spans="1:22" s="2" customFormat="1" ht="48" thickBot="1">
      <c r="A8" s="86"/>
      <c r="B8" s="86"/>
      <c r="C8" s="21" t="s">
        <v>106</v>
      </c>
      <c r="D8" s="88"/>
      <c r="E8" s="24" t="s">
        <v>102</v>
      </c>
      <c r="F8" s="77"/>
      <c r="G8" s="77"/>
      <c r="H8" s="77"/>
      <c r="I8" s="77"/>
      <c r="J8" s="77"/>
      <c r="K8" s="77"/>
      <c r="L8" s="25" t="s">
        <v>1</v>
      </c>
      <c r="M8" s="25" t="s">
        <v>2</v>
      </c>
      <c r="N8" s="25" t="s">
        <v>101</v>
      </c>
      <c r="O8" s="25" t="s">
        <v>1</v>
      </c>
      <c r="P8" s="25" t="s">
        <v>2</v>
      </c>
      <c r="Q8" s="25" t="s">
        <v>101</v>
      </c>
      <c r="R8" s="25" t="s">
        <v>103</v>
      </c>
      <c r="S8" s="25" t="s">
        <v>104</v>
      </c>
      <c r="T8" s="25" t="s">
        <v>105</v>
      </c>
      <c r="U8" s="80"/>
      <c r="V8" s="1" t="s">
        <v>109</v>
      </c>
    </row>
    <row r="9" spans="1:22" s="28" customFormat="1" ht="49.5" customHeight="1" thickBot="1" thickTop="1">
      <c r="A9" s="26" t="s">
        <v>25</v>
      </c>
      <c r="B9" s="26" t="s">
        <v>19</v>
      </c>
      <c r="C9" s="27" t="s">
        <v>107</v>
      </c>
      <c r="D9" s="29" t="s">
        <v>17</v>
      </c>
      <c r="E9" s="29"/>
      <c r="F9" s="29"/>
      <c r="G9" s="30" t="s">
        <v>96</v>
      </c>
      <c r="H9" s="29"/>
      <c r="I9" s="30" t="s">
        <v>97</v>
      </c>
      <c r="J9" s="30"/>
      <c r="K9" s="44"/>
      <c r="L9" s="35"/>
      <c r="M9" s="32"/>
      <c r="N9" s="32">
        <f>SUM(L9:M9)</f>
        <v>0</v>
      </c>
      <c r="O9" s="33"/>
      <c r="P9" s="33"/>
      <c r="Q9" s="33"/>
      <c r="R9" s="48">
        <v>55000</v>
      </c>
      <c r="S9" s="35"/>
      <c r="T9" s="34">
        <f>SUM(R9:S9)</f>
        <v>55000</v>
      </c>
      <c r="U9" s="29"/>
      <c r="V9" s="45" t="str">
        <f>IF(T9&gt;N9,"Invalid","OK")</f>
        <v>Invalid</v>
      </c>
    </row>
    <row r="10" spans="1:22" s="28" customFormat="1" ht="49.5" customHeight="1" thickBot="1" thickTop="1">
      <c r="A10" s="26" t="s">
        <v>25</v>
      </c>
      <c r="B10" s="26" t="s">
        <v>19</v>
      </c>
      <c r="C10" s="27" t="s">
        <v>107</v>
      </c>
      <c r="D10" s="29" t="s">
        <v>17</v>
      </c>
      <c r="E10" s="29"/>
      <c r="F10" s="29"/>
      <c r="G10" s="30"/>
      <c r="H10" s="29"/>
      <c r="I10" s="30" t="s">
        <v>97</v>
      </c>
      <c r="J10" s="30"/>
      <c r="K10" s="44"/>
      <c r="L10" s="35"/>
      <c r="M10" s="32"/>
      <c r="N10" s="32">
        <f>SUM(L10:M10)</f>
        <v>0</v>
      </c>
      <c r="O10" s="33"/>
      <c r="P10" s="33"/>
      <c r="Q10" s="33"/>
      <c r="R10" s="48">
        <v>79150</v>
      </c>
      <c r="S10" s="35"/>
      <c r="T10" s="34">
        <f>SUM(R10:S10)</f>
        <v>79150</v>
      </c>
      <c r="U10" s="29"/>
      <c r="V10" s="45" t="str">
        <f>IF(T10&gt;N10,"Invalid","OK")</f>
        <v>Invalid</v>
      </c>
    </row>
    <row r="11" spans="1:22" s="28" customFormat="1" ht="49.5" customHeight="1" thickBot="1" thickTop="1">
      <c r="A11" s="26" t="s">
        <v>25</v>
      </c>
      <c r="B11" s="26" t="s">
        <v>19</v>
      </c>
      <c r="C11" s="46" t="s">
        <v>18</v>
      </c>
      <c r="D11" s="29" t="s">
        <v>18</v>
      </c>
      <c r="E11" s="29"/>
      <c r="F11" s="29"/>
      <c r="G11" s="30" t="s">
        <v>98</v>
      </c>
      <c r="H11" s="30"/>
      <c r="I11" s="30" t="s">
        <v>51</v>
      </c>
      <c r="J11" s="30"/>
      <c r="K11" s="44"/>
      <c r="L11" s="35"/>
      <c r="M11" s="32"/>
      <c r="N11" s="32">
        <f>SUM(L11:M11)</f>
        <v>0</v>
      </c>
      <c r="O11" s="33"/>
      <c r="P11" s="33"/>
      <c r="Q11" s="33"/>
      <c r="R11" s="48">
        <v>150000</v>
      </c>
      <c r="S11" s="35"/>
      <c r="T11" s="34">
        <f>SUM(R11:S11)</f>
        <v>150000</v>
      </c>
      <c r="U11" s="29"/>
      <c r="V11" s="45" t="str">
        <f>IF(T11&gt;N11,"Invalid","OK")</f>
        <v>Invalid</v>
      </c>
    </row>
    <row r="12" spans="1:22" s="28" customFormat="1" ht="49.5" customHeight="1" thickBot="1" thickTop="1">
      <c r="A12" s="26" t="s">
        <v>25</v>
      </c>
      <c r="B12" s="26" t="s">
        <v>19</v>
      </c>
      <c r="C12" s="46" t="s">
        <v>18</v>
      </c>
      <c r="D12" s="29" t="s">
        <v>18</v>
      </c>
      <c r="E12" s="29"/>
      <c r="F12" s="29"/>
      <c r="G12" s="30" t="s">
        <v>99</v>
      </c>
      <c r="H12" s="30"/>
      <c r="I12" s="30" t="s">
        <v>100</v>
      </c>
      <c r="J12" s="30"/>
      <c r="K12" s="44"/>
      <c r="L12" s="35"/>
      <c r="M12" s="32"/>
      <c r="N12" s="32">
        <f>SUM(L12:M12)</f>
        <v>0</v>
      </c>
      <c r="O12" s="33"/>
      <c r="P12" s="33"/>
      <c r="Q12" s="33"/>
      <c r="R12" s="48">
        <v>50000</v>
      </c>
      <c r="S12" s="35"/>
      <c r="T12" s="34">
        <f>SUM(R12:S12)</f>
        <v>50000</v>
      </c>
      <c r="U12" s="29"/>
      <c r="V12" s="45" t="str">
        <f>IF(T12&gt;N12,"Invalid","OK")</f>
        <v>Invalid</v>
      </c>
    </row>
    <row r="13" spans="1:22" s="28" customFormat="1" ht="49.5" customHeight="1" thickBot="1" thickTop="1">
      <c r="A13" s="26" t="s">
        <v>25</v>
      </c>
      <c r="B13" s="26" t="s">
        <v>19</v>
      </c>
      <c r="C13" s="46" t="s">
        <v>18</v>
      </c>
      <c r="D13" s="29" t="s">
        <v>18</v>
      </c>
      <c r="E13" s="29"/>
      <c r="F13" s="29"/>
      <c r="G13" s="30"/>
      <c r="H13" s="30"/>
      <c r="I13" s="30" t="s">
        <v>100</v>
      </c>
      <c r="J13" s="30"/>
      <c r="K13" s="44"/>
      <c r="L13" s="35"/>
      <c r="M13" s="32"/>
      <c r="N13" s="32">
        <f>SUM(L13:M13)</f>
        <v>0</v>
      </c>
      <c r="O13" s="33"/>
      <c r="P13" s="33"/>
      <c r="Q13" s="33"/>
      <c r="R13" s="48">
        <v>117450</v>
      </c>
      <c r="S13" s="35"/>
      <c r="T13" s="34">
        <f>SUM(R13:S13)</f>
        <v>117450</v>
      </c>
      <c r="U13" s="29"/>
      <c r="V13" s="45" t="str">
        <f>IF(T13&gt;N13,"Invalid","OK")</f>
        <v>Invalid</v>
      </c>
    </row>
    <row r="14" ht="27" customHeight="1" thickTop="1"/>
    <row r="16" spans="6:7" ht="27" customHeight="1">
      <c r="F16" s="51" t="s">
        <v>121</v>
      </c>
      <c r="G16" s="52" t="s">
        <v>122</v>
      </c>
    </row>
    <row r="63" spans="11:16" ht="27" customHeight="1">
      <c r="K63" s="53" t="s">
        <v>123</v>
      </c>
      <c r="L63" s="54"/>
      <c r="M63" s="6"/>
      <c r="N63" s="5"/>
      <c r="O63"/>
      <c r="P63" s="55"/>
    </row>
    <row r="64" spans="11:16" ht="27" customHeight="1">
      <c r="K64" s="56" t="s">
        <v>124</v>
      </c>
      <c r="L64" s="57"/>
      <c r="M64" s="58"/>
      <c r="N64" s="59"/>
      <c r="O64" s="60"/>
      <c r="P64" s="61"/>
    </row>
    <row r="65" spans="11:16" ht="27" customHeight="1">
      <c r="K65" s="62" t="s">
        <v>125</v>
      </c>
      <c r="L65" s="63"/>
      <c r="M65" s="64"/>
      <c r="N65" s="65"/>
      <c r="O65" s="66"/>
      <c r="P65" s="67"/>
    </row>
    <row r="66" spans="11:16" ht="27" customHeight="1">
      <c r="K66" s="62" t="s">
        <v>126</v>
      </c>
      <c r="L66" s="63"/>
      <c r="M66" s="64"/>
      <c r="N66" s="65"/>
      <c r="O66" s="66"/>
      <c r="P66" s="67"/>
    </row>
    <row r="67" spans="11:16" ht="27" customHeight="1">
      <c r="K67" s="72" t="s">
        <v>127</v>
      </c>
      <c r="L67" s="73"/>
      <c r="M67" s="64"/>
      <c r="N67" s="65"/>
      <c r="O67" s="66"/>
      <c r="P67" s="67"/>
    </row>
    <row r="68" spans="11:16" ht="27" customHeight="1">
      <c r="K68" s="74" t="s">
        <v>128</v>
      </c>
      <c r="L68" s="75"/>
      <c r="M68" s="68"/>
      <c r="N68" s="69"/>
      <c r="O68" s="70"/>
      <c r="P68" s="71"/>
    </row>
  </sheetData>
  <sheetProtection/>
  <mergeCells count="16">
    <mergeCell ref="A7:A8"/>
    <mergeCell ref="B7:B8"/>
    <mergeCell ref="D7:D8"/>
    <mergeCell ref="F7:F8"/>
    <mergeCell ref="G7:G8"/>
    <mergeCell ref="U7:U8"/>
    <mergeCell ref="F3:Q3"/>
    <mergeCell ref="M5:P5"/>
    <mergeCell ref="H7:H8"/>
    <mergeCell ref="I7:I8"/>
    <mergeCell ref="J7:J8"/>
    <mergeCell ref="K67:L67"/>
    <mergeCell ref="K68:L68"/>
    <mergeCell ref="K7:K8"/>
    <mergeCell ref="L7:N7"/>
    <mergeCell ref="O7:Q7"/>
  </mergeCells>
  <printOptions/>
  <pageMargins left="0.28" right="0" top="0.22" bottom="0" header="0" footer="0"/>
  <pageSetup horizontalDpi="600" verticalDpi="600" orientation="landscape" paperSize="8" scale="64" r:id="rId2"/>
  <drawing r:id="rId1"/>
</worksheet>
</file>

<file path=xl/worksheets/sheet2.xml><?xml version="1.0" encoding="utf-8"?>
<worksheet xmlns="http://schemas.openxmlformats.org/spreadsheetml/2006/main" xmlns:r="http://schemas.openxmlformats.org/officeDocument/2006/relationships">
  <dimension ref="A1:V88"/>
  <sheetViews>
    <sheetView view="pageBreakPreview" zoomScale="80" zoomScaleNormal="85" zoomScaleSheetLayoutView="80" zoomScalePageLayoutView="0" workbookViewId="0" topLeftCell="D71">
      <selection activeCell="K83" sqref="K83:P88"/>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113</v>
      </c>
    </row>
    <row r="2" ht="45.75" customHeight="1" thickBot="1"/>
    <row r="3" spans="6:21" ht="30" customHeight="1" thickBot="1" thickTop="1">
      <c r="F3" s="81" t="s">
        <v>117</v>
      </c>
      <c r="G3" s="82"/>
      <c r="H3" s="82"/>
      <c r="I3" s="82"/>
      <c r="J3" s="82"/>
      <c r="K3" s="82"/>
      <c r="L3" s="82"/>
      <c r="M3" s="82"/>
      <c r="N3" s="82"/>
      <c r="O3" s="82"/>
      <c r="P3" s="82"/>
      <c r="Q3" s="83"/>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116</v>
      </c>
      <c r="G5" s="14" t="s">
        <v>118</v>
      </c>
      <c r="L5" s="16" t="s">
        <v>6</v>
      </c>
      <c r="M5" s="84" t="s">
        <v>20</v>
      </c>
      <c r="N5" s="84"/>
      <c r="O5" s="84"/>
      <c r="P5" s="85"/>
      <c r="Q5" s="19"/>
    </row>
    <row r="6" spans="7:20" ht="27" customHeight="1" thickTop="1">
      <c r="G6" s="7"/>
      <c r="H6" s="7"/>
      <c r="I6" s="7"/>
      <c r="J6" s="7"/>
      <c r="K6" s="7"/>
      <c r="L6" s="8"/>
      <c r="M6" s="8"/>
      <c r="N6" s="9"/>
      <c r="O6" s="8"/>
      <c r="P6" s="8"/>
      <c r="Q6" s="8"/>
      <c r="R6" s="8"/>
      <c r="S6" s="8"/>
      <c r="T6" s="8"/>
    </row>
    <row r="7" spans="1:21" ht="27.75" customHeight="1">
      <c r="A7" s="86" t="s">
        <v>4</v>
      </c>
      <c r="B7" s="86" t="s">
        <v>6</v>
      </c>
      <c r="C7" s="20"/>
      <c r="D7" s="87" t="s">
        <v>110</v>
      </c>
      <c r="E7" s="22"/>
      <c r="F7" s="76" t="s">
        <v>0</v>
      </c>
      <c r="G7" s="76" t="s">
        <v>7</v>
      </c>
      <c r="H7" s="76" t="s">
        <v>111</v>
      </c>
      <c r="I7" s="76" t="s">
        <v>5</v>
      </c>
      <c r="J7" s="76" t="s">
        <v>24</v>
      </c>
      <c r="K7" s="76" t="s">
        <v>8</v>
      </c>
      <c r="L7" s="78" t="s">
        <v>114</v>
      </c>
      <c r="M7" s="78"/>
      <c r="N7" s="78"/>
      <c r="O7" s="78" t="s">
        <v>115</v>
      </c>
      <c r="P7" s="78"/>
      <c r="Q7" s="78"/>
      <c r="R7" s="23"/>
      <c r="S7" s="23"/>
      <c r="T7" s="23"/>
      <c r="U7" s="79" t="s">
        <v>3</v>
      </c>
    </row>
    <row r="8" spans="1:22" s="2" customFormat="1" ht="48" thickBot="1">
      <c r="A8" s="86"/>
      <c r="B8" s="86"/>
      <c r="C8" s="21" t="s">
        <v>106</v>
      </c>
      <c r="D8" s="88"/>
      <c r="E8" s="24" t="s">
        <v>102</v>
      </c>
      <c r="F8" s="77"/>
      <c r="G8" s="77"/>
      <c r="H8" s="77"/>
      <c r="I8" s="77"/>
      <c r="J8" s="77"/>
      <c r="K8" s="77"/>
      <c r="L8" s="25" t="s">
        <v>1</v>
      </c>
      <c r="M8" s="25" t="s">
        <v>2</v>
      </c>
      <c r="N8" s="25" t="s">
        <v>101</v>
      </c>
      <c r="O8" s="25" t="s">
        <v>1</v>
      </c>
      <c r="P8" s="25" t="s">
        <v>2</v>
      </c>
      <c r="Q8" s="25" t="s">
        <v>101</v>
      </c>
      <c r="R8" s="25" t="s">
        <v>103</v>
      </c>
      <c r="S8" s="25" t="s">
        <v>104</v>
      </c>
      <c r="T8" s="25" t="s">
        <v>105</v>
      </c>
      <c r="U8" s="80"/>
      <c r="V8" s="1" t="s">
        <v>109</v>
      </c>
    </row>
    <row r="9" spans="1:22" s="28" customFormat="1" ht="49.5" customHeight="1" thickBot="1" thickTop="1">
      <c r="A9" s="26" t="s">
        <v>25</v>
      </c>
      <c r="B9" s="26" t="s">
        <v>20</v>
      </c>
      <c r="C9" s="46" t="s">
        <v>18</v>
      </c>
      <c r="D9" s="29" t="s">
        <v>18</v>
      </c>
      <c r="E9" s="29"/>
      <c r="F9" s="30"/>
      <c r="G9" s="30" t="s">
        <v>69</v>
      </c>
      <c r="H9" s="30"/>
      <c r="I9" s="30" t="s">
        <v>70</v>
      </c>
      <c r="J9" s="30"/>
      <c r="K9" s="44"/>
      <c r="L9" s="35"/>
      <c r="M9" s="32"/>
      <c r="N9" s="32">
        <f aca="true" t="shared" si="0" ref="N9:N31">SUM(L9:M9)</f>
        <v>0</v>
      </c>
      <c r="O9" s="33"/>
      <c r="P9" s="33"/>
      <c r="Q9" s="33"/>
      <c r="R9" s="48">
        <v>42250</v>
      </c>
      <c r="S9" s="35"/>
      <c r="T9" s="34">
        <f aca="true" t="shared" si="1" ref="T9:T31">SUM(R9:S9)</f>
        <v>42250</v>
      </c>
      <c r="U9" s="29"/>
      <c r="V9" s="45" t="str">
        <f aca="true" t="shared" si="2" ref="V9:V31">IF(T9&gt;N9,"Invalid","OK")</f>
        <v>Invalid</v>
      </c>
    </row>
    <row r="10" spans="1:22" s="28" customFormat="1" ht="49.5" customHeight="1" thickBot="1" thickTop="1">
      <c r="A10" s="26" t="s">
        <v>25</v>
      </c>
      <c r="B10" s="26" t="s">
        <v>20</v>
      </c>
      <c r="C10" s="46" t="s">
        <v>18</v>
      </c>
      <c r="D10" s="29" t="s">
        <v>18</v>
      </c>
      <c r="E10" s="29"/>
      <c r="F10" s="30"/>
      <c r="G10" s="30" t="s">
        <v>71</v>
      </c>
      <c r="H10" s="30"/>
      <c r="I10" s="49"/>
      <c r="J10" s="30"/>
      <c r="K10" s="44"/>
      <c r="L10" s="35"/>
      <c r="M10" s="32"/>
      <c r="N10" s="32">
        <f t="shared" si="0"/>
        <v>0</v>
      </c>
      <c r="O10" s="33"/>
      <c r="P10" s="33"/>
      <c r="Q10" s="33"/>
      <c r="R10" s="48">
        <v>16074</v>
      </c>
      <c r="S10" s="35"/>
      <c r="T10" s="34">
        <f t="shared" si="1"/>
        <v>16074</v>
      </c>
      <c r="U10" s="29"/>
      <c r="V10" s="45" t="str">
        <f t="shared" si="2"/>
        <v>Invalid</v>
      </c>
    </row>
    <row r="11" spans="1:22" s="28" customFormat="1" ht="49.5" customHeight="1" thickBot="1" thickTop="1">
      <c r="A11" s="26" t="s">
        <v>25</v>
      </c>
      <c r="B11" s="26" t="s">
        <v>20</v>
      </c>
      <c r="C11" s="46" t="s">
        <v>18</v>
      </c>
      <c r="D11" s="29" t="s">
        <v>18</v>
      </c>
      <c r="E11" s="29"/>
      <c r="F11" s="30"/>
      <c r="G11" s="30"/>
      <c r="H11" s="30"/>
      <c r="I11" s="49"/>
      <c r="J11" s="30"/>
      <c r="K11" s="44"/>
      <c r="L11" s="35"/>
      <c r="M11" s="32"/>
      <c r="N11" s="32">
        <f t="shared" si="0"/>
        <v>0</v>
      </c>
      <c r="O11" s="33"/>
      <c r="P11" s="33"/>
      <c r="Q11" s="33"/>
      <c r="R11" s="48">
        <v>4297.75</v>
      </c>
      <c r="S11" s="35"/>
      <c r="T11" s="34">
        <f t="shared" si="1"/>
        <v>4297.75</v>
      </c>
      <c r="U11" s="29"/>
      <c r="V11" s="45" t="str">
        <f t="shared" si="2"/>
        <v>Invalid</v>
      </c>
    </row>
    <row r="12" spans="1:22" s="28" customFormat="1" ht="49.5" customHeight="1" thickBot="1" thickTop="1">
      <c r="A12" s="26" t="s">
        <v>25</v>
      </c>
      <c r="B12" s="26" t="s">
        <v>20</v>
      </c>
      <c r="C12" s="46" t="s">
        <v>18</v>
      </c>
      <c r="D12" s="29" t="s">
        <v>18</v>
      </c>
      <c r="E12" s="29"/>
      <c r="F12" s="30"/>
      <c r="G12" s="30" t="s">
        <v>72</v>
      </c>
      <c r="H12" s="30"/>
      <c r="I12" s="30" t="s">
        <v>73</v>
      </c>
      <c r="J12" s="30"/>
      <c r="K12" s="44"/>
      <c r="L12" s="35"/>
      <c r="M12" s="32"/>
      <c r="N12" s="32">
        <f t="shared" si="0"/>
        <v>0</v>
      </c>
      <c r="O12" s="33"/>
      <c r="P12" s="33"/>
      <c r="Q12" s="33"/>
      <c r="R12" s="48">
        <v>370015.86</v>
      </c>
      <c r="S12" s="35"/>
      <c r="T12" s="34">
        <f t="shared" si="1"/>
        <v>370015.86</v>
      </c>
      <c r="U12" s="29"/>
      <c r="V12" s="45" t="str">
        <f t="shared" si="2"/>
        <v>Invalid</v>
      </c>
    </row>
    <row r="13" spans="1:22" s="28" customFormat="1" ht="49.5" customHeight="1" thickBot="1" thickTop="1">
      <c r="A13" s="26" t="s">
        <v>25</v>
      </c>
      <c r="B13" s="26" t="s">
        <v>20</v>
      </c>
      <c r="C13" s="46" t="s">
        <v>18</v>
      </c>
      <c r="D13" s="29" t="s">
        <v>18</v>
      </c>
      <c r="E13" s="29"/>
      <c r="F13" s="30"/>
      <c r="G13" s="30" t="s">
        <v>74</v>
      </c>
      <c r="H13" s="30"/>
      <c r="I13" s="30" t="s">
        <v>73</v>
      </c>
      <c r="J13" s="30"/>
      <c r="K13" s="44"/>
      <c r="L13" s="35"/>
      <c r="M13" s="32"/>
      <c r="N13" s="32">
        <f t="shared" si="0"/>
        <v>0</v>
      </c>
      <c r="O13" s="33"/>
      <c r="P13" s="33"/>
      <c r="Q13" s="33"/>
      <c r="R13" s="48">
        <v>200000</v>
      </c>
      <c r="S13" s="35"/>
      <c r="T13" s="34">
        <f t="shared" si="1"/>
        <v>200000</v>
      </c>
      <c r="U13" s="29"/>
      <c r="V13" s="45" t="str">
        <f t="shared" si="2"/>
        <v>Invalid</v>
      </c>
    </row>
    <row r="14" spans="1:22" s="28" customFormat="1" ht="49.5" customHeight="1" thickBot="1" thickTop="1">
      <c r="A14" s="26" t="s">
        <v>25</v>
      </c>
      <c r="B14" s="26" t="s">
        <v>20</v>
      </c>
      <c r="C14" s="46" t="s">
        <v>18</v>
      </c>
      <c r="D14" s="29" t="s">
        <v>18</v>
      </c>
      <c r="E14" s="29"/>
      <c r="F14" s="30"/>
      <c r="G14" s="30" t="s">
        <v>75</v>
      </c>
      <c r="H14" s="30"/>
      <c r="I14" s="30" t="s">
        <v>76</v>
      </c>
      <c r="J14" s="30"/>
      <c r="K14" s="44"/>
      <c r="L14" s="35"/>
      <c r="M14" s="32"/>
      <c r="N14" s="32">
        <f t="shared" si="0"/>
        <v>0</v>
      </c>
      <c r="O14" s="33"/>
      <c r="P14" s="33"/>
      <c r="Q14" s="33"/>
      <c r="R14" s="48">
        <v>5851718.35</v>
      </c>
      <c r="S14" s="35"/>
      <c r="T14" s="34">
        <f t="shared" si="1"/>
        <v>5851718.35</v>
      </c>
      <c r="U14" s="29"/>
      <c r="V14" s="45" t="str">
        <f t="shared" si="2"/>
        <v>Invalid</v>
      </c>
    </row>
    <row r="15" spans="1:22" s="28" customFormat="1" ht="49.5" customHeight="1" thickBot="1" thickTop="1">
      <c r="A15" s="26" t="s">
        <v>25</v>
      </c>
      <c r="B15" s="26" t="s">
        <v>20</v>
      </c>
      <c r="C15" s="46" t="s">
        <v>18</v>
      </c>
      <c r="D15" s="29" t="s">
        <v>18</v>
      </c>
      <c r="E15" s="29"/>
      <c r="F15" s="30"/>
      <c r="G15" s="30"/>
      <c r="H15" s="30"/>
      <c r="I15" s="30" t="s">
        <v>76</v>
      </c>
      <c r="J15" s="30"/>
      <c r="K15" s="44"/>
      <c r="L15" s="35"/>
      <c r="M15" s="32"/>
      <c r="N15" s="32">
        <f t="shared" si="0"/>
        <v>0</v>
      </c>
      <c r="O15" s="33"/>
      <c r="P15" s="33"/>
      <c r="Q15" s="33"/>
      <c r="R15" s="48">
        <v>7341983.51</v>
      </c>
      <c r="S15" s="35"/>
      <c r="T15" s="34">
        <f t="shared" si="1"/>
        <v>7341983.51</v>
      </c>
      <c r="U15" s="29"/>
      <c r="V15" s="45" t="str">
        <f t="shared" si="2"/>
        <v>Invalid</v>
      </c>
    </row>
    <row r="16" spans="1:22" s="28" customFormat="1" ht="49.5" customHeight="1" thickBot="1" thickTop="1">
      <c r="A16" s="26" t="s">
        <v>25</v>
      </c>
      <c r="B16" s="26" t="s">
        <v>20</v>
      </c>
      <c r="C16" s="46" t="s">
        <v>18</v>
      </c>
      <c r="D16" s="29" t="s">
        <v>18</v>
      </c>
      <c r="E16" s="29"/>
      <c r="F16" s="30"/>
      <c r="G16" s="30"/>
      <c r="H16" s="30"/>
      <c r="I16" s="30" t="s">
        <v>76</v>
      </c>
      <c r="J16" s="30"/>
      <c r="K16" s="44"/>
      <c r="L16" s="35"/>
      <c r="M16" s="32"/>
      <c r="N16" s="32">
        <f t="shared" si="0"/>
        <v>0</v>
      </c>
      <c r="O16" s="33"/>
      <c r="P16" s="33"/>
      <c r="Q16" s="33"/>
      <c r="R16" s="48">
        <v>127407</v>
      </c>
      <c r="S16" s="35"/>
      <c r="T16" s="34">
        <f t="shared" si="1"/>
        <v>127407</v>
      </c>
      <c r="U16" s="29"/>
      <c r="V16" s="45" t="str">
        <f t="shared" si="2"/>
        <v>Invalid</v>
      </c>
    </row>
    <row r="17" spans="1:22" s="28" customFormat="1" ht="49.5" customHeight="1" thickBot="1" thickTop="1">
      <c r="A17" s="26" t="s">
        <v>25</v>
      </c>
      <c r="B17" s="26" t="s">
        <v>20</v>
      </c>
      <c r="C17" s="46" t="s">
        <v>18</v>
      </c>
      <c r="D17" s="29" t="s">
        <v>18</v>
      </c>
      <c r="E17" s="29"/>
      <c r="F17" s="30"/>
      <c r="G17" s="30" t="s">
        <v>77</v>
      </c>
      <c r="H17" s="30"/>
      <c r="I17" s="30" t="s">
        <v>78</v>
      </c>
      <c r="J17" s="30"/>
      <c r="K17" s="44"/>
      <c r="L17" s="35"/>
      <c r="M17" s="32"/>
      <c r="N17" s="32">
        <f t="shared" si="0"/>
        <v>0</v>
      </c>
      <c r="O17" s="33"/>
      <c r="P17" s="33"/>
      <c r="Q17" s="33"/>
      <c r="R17" s="48">
        <v>208780</v>
      </c>
      <c r="S17" s="35"/>
      <c r="T17" s="34">
        <f t="shared" si="1"/>
        <v>208780</v>
      </c>
      <c r="U17" s="29"/>
      <c r="V17" s="45" t="str">
        <f t="shared" si="2"/>
        <v>Invalid</v>
      </c>
    </row>
    <row r="18" spans="1:22" s="28" customFormat="1" ht="49.5" customHeight="1" thickBot="1" thickTop="1">
      <c r="A18" s="26" t="s">
        <v>25</v>
      </c>
      <c r="B18" s="26" t="s">
        <v>20</v>
      </c>
      <c r="C18" s="46" t="s">
        <v>18</v>
      </c>
      <c r="D18" s="29" t="s">
        <v>18</v>
      </c>
      <c r="E18" s="29"/>
      <c r="F18" s="30"/>
      <c r="G18" s="30" t="s">
        <v>79</v>
      </c>
      <c r="H18" s="30"/>
      <c r="I18" s="30" t="s">
        <v>80</v>
      </c>
      <c r="J18" s="30"/>
      <c r="K18" s="44"/>
      <c r="L18" s="35"/>
      <c r="M18" s="32"/>
      <c r="N18" s="32">
        <f t="shared" si="0"/>
        <v>0</v>
      </c>
      <c r="O18" s="33"/>
      <c r="P18" s="33"/>
      <c r="Q18" s="33"/>
      <c r="R18" s="48">
        <v>2400</v>
      </c>
      <c r="S18" s="35"/>
      <c r="T18" s="34">
        <f t="shared" si="1"/>
        <v>2400</v>
      </c>
      <c r="U18" s="29"/>
      <c r="V18" s="45" t="str">
        <f t="shared" si="2"/>
        <v>Invalid</v>
      </c>
    </row>
    <row r="19" spans="1:22" s="28" customFormat="1" ht="49.5" customHeight="1" thickBot="1" thickTop="1">
      <c r="A19" s="26" t="s">
        <v>25</v>
      </c>
      <c r="B19" s="26" t="s">
        <v>20</v>
      </c>
      <c r="C19" s="46" t="s">
        <v>18</v>
      </c>
      <c r="D19" s="29" t="s">
        <v>18</v>
      </c>
      <c r="E19" s="29"/>
      <c r="F19" s="30"/>
      <c r="G19" s="30" t="s">
        <v>81</v>
      </c>
      <c r="H19" s="30"/>
      <c r="I19" s="30" t="s">
        <v>82</v>
      </c>
      <c r="J19" s="30"/>
      <c r="K19" s="44"/>
      <c r="L19" s="35"/>
      <c r="M19" s="32"/>
      <c r="N19" s="32">
        <f t="shared" si="0"/>
        <v>0</v>
      </c>
      <c r="O19" s="33"/>
      <c r="P19" s="33"/>
      <c r="Q19" s="33"/>
      <c r="R19" s="48">
        <v>102723.4</v>
      </c>
      <c r="S19" s="35"/>
      <c r="T19" s="34">
        <f t="shared" si="1"/>
        <v>102723.4</v>
      </c>
      <c r="U19" s="29"/>
      <c r="V19" s="45" t="str">
        <f t="shared" si="2"/>
        <v>Invalid</v>
      </c>
    </row>
    <row r="20" spans="1:22" s="28" customFormat="1" ht="49.5" customHeight="1" thickBot="1" thickTop="1">
      <c r="A20" s="26" t="s">
        <v>25</v>
      </c>
      <c r="B20" s="26" t="s">
        <v>20</v>
      </c>
      <c r="C20" s="46" t="s">
        <v>18</v>
      </c>
      <c r="D20" s="29" t="s">
        <v>18</v>
      </c>
      <c r="E20" s="29"/>
      <c r="F20" s="30"/>
      <c r="G20" s="30" t="s">
        <v>83</v>
      </c>
      <c r="H20" s="30"/>
      <c r="I20" s="30" t="s">
        <v>84</v>
      </c>
      <c r="J20" s="30"/>
      <c r="K20" s="44"/>
      <c r="L20" s="35"/>
      <c r="M20" s="32"/>
      <c r="N20" s="32">
        <f t="shared" si="0"/>
        <v>0</v>
      </c>
      <c r="O20" s="33"/>
      <c r="P20" s="33"/>
      <c r="Q20" s="33"/>
      <c r="R20" s="48">
        <v>551397.5</v>
      </c>
      <c r="S20" s="35"/>
      <c r="T20" s="34">
        <f t="shared" si="1"/>
        <v>551397.5</v>
      </c>
      <c r="U20" s="29"/>
      <c r="V20" s="45" t="str">
        <f t="shared" si="2"/>
        <v>Invalid</v>
      </c>
    </row>
    <row r="21" spans="1:22" s="28" customFormat="1" ht="49.5" customHeight="1" thickBot="1" thickTop="1">
      <c r="A21" s="26" t="s">
        <v>25</v>
      </c>
      <c r="B21" s="26" t="s">
        <v>20</v>
      </c>
      <c r="C21" s="46" t="s">
        <v>18</v>
      </c>
      <c r="D21" s="29" t="s">
        <v>18</v>
      </c>
      <c r="E21" s="29"/>
      <c r="F21" s="30"/>
      <c r="G21" s="30"/>
      <c r="H21" s="30"/>
      <c r="I21" s="30" t="s">
        <v>84</v>
      </c>
      <c r="J21" s="30"/>
      <c r="K21" s="44"/>
      <c r="L21" s="35"/>
      <c r="M21" s="32"/>
      <c r="N21" s="32">
        <f t="shared" si="0"/>
        <v>0</v>
      </c>
      <c r="O21" s="33"/>
      <c r="P21" s="33"/>
      <c r="Q21" s="33"/>
      <c r="R21" s="48">
        <v>625288.63</v>
      </c>
      <c r="S21" s="35"/>
      <c r="T21" s="34">
        <f t="shared" si="1"/>
        <v>625288.63</v>
      </c>
      <c r="U21" s="29"/>
      <c r="V21" s="45" t="str">
        <f t="shared" si="2"/>
        <v>Invalid</v>
      </c>
    </row>
    <row r="22" spans="1:22" s="28" customFormat="1" ht="49.5" customHeight="1" thickBot="1" thickTop="1">
      <c r="A22" s="26" t="s">
        <v>25</v>
      </c>
      <c r="B22" s="26" t="s">
        <v>20</v>
      </c>
      <c r="C22" s="46" t="s">
        <v>18</v>
      </c>
      <c r="D22" s="29" t="s">
        <v>18</v>
      </c>
      <c r="E22" s="29"/>
      <c r="F22" s="30"/>
      <c r="G22" s="30" t="s">
        <v>85</v>
      </c>
      <c r="H22" s="30"/>
      <c r="I22" s="30" t="s">
        <v>86</v>
      </c>
      <c r="J22" s="30"/>
      <c r="K22" s="44"/>
      <c r="L22" s="35"/>
      <c r="M22" s="32"/>
      <c r="N22" s="32">
        <f t="shared" si="0"/>
        <v>0</v>
      </c>
      <c r="O22" s="33"/>
      <c r="P22" s="33"/>
      <c r="Q22" s="33"/>
      <c r="R22" s="48">
        <v>18277.21</v>
      </c>
      <c r="S22" s="35"/>
      <c r="T22" s="34">
        <f t="shared" si="1"/>
        <v>18277.21</v>
      </c>
      <c r="U22" s="29"/>
      <c r="V22" s="45" t="str">
        <f t="shared" si="2"/>
        <v>Invalid</v>
      </c>
    </row>
    <row r="23" spans="1:22" s="28" customFormat="1" ht="49.5" customHeight="1" thickBot="1" thickTop="1">
      <c r="A23" s="26" t="s">
        <v>25</v>
      </c>
      <c r="B23" s="26" t="s">
        <v>20</v>
      </c>
      <c r="C23" s="46" t="s">
        <v>18</v>
      </c>
      <c r="D23" s="29" t="s">
        <v>18</v>
      </c>
      <c r="E23" s="29"/>
      <c r="F23" s="30"/>
      <c r="G23" s="30" t="s">
        <v>87</v>
      </c>
      <c r="H23" s="30"/>
      <c r="I23" s="30" t="s">
        <v>84</v>
      </c>
      <c r="J23" s="30"/>
      <c r="K23" s="44"/>
      <c r="L23" s="35"/>
      <c r="M23" s="32"/>
      <c r="N23" s="32">
        <f t="shared" si="0"/>
        <v>0</v>
      </c>
      <c r="O23" s="33"/>
      <c r="P23" s="33"/>
      <c r="Q23" s="33"/>
      <c r="R23" s="48">
        <v>156531</v>
      </c>
      <c r="S23" s="35"/>
      <c r="T23" s="34">
        <f t="shared" si="1"/>
        <v>156531</v>
      </c>
      <c r="U23" s="29"/>
      <c r="V23" s="45" t="str">
        <f t="shared" si="2"/>
        <v>Invalid</v>
      </c>
    </row>
    <row r="24" spans="1:22" s="28" customFormat="1" ht="49.5" customHeight="1" thickBot="1" thickTop="1">
      <c r="A24" s="26" t="s">
        <v>25</v>
      </c>
      <c r="B24" s="26" t="s">
        <v>20</v>
      </c>
      <c r="C24" s="46" t="s">
        <v>18</v>
      </c>
      <c r="D24" s="29" t="s">
        <v>18</v>
      </c>
      <c r="E24" s="29"/>
      <c r="F24" s="30"/>
      <c r="G24" s="30" t="s">
        <v>88</v>
      </c>
      <c r="H24" s="30"/>
      <c r="I24" s="30" t="s">
        <v>89</v>
      </c>
      <c r="J24" s="30"/>
      <c r="K24" s="44"/>
      <c r="L24" s="35"/>
      <c r="M24" s="32"/>
      <c r="N24" s="32">
        <f t="shared" si="0"/>
        <v>0</v>
      </c>
      <c r="O24" s="33"/>
      <c r="P24" s="33"/>
      <c r="Q24" s="33"/>
      <c r="R24" s="48">
        <v>13960</v>
      </c>
      <c r="S24" s="35"/>
      <c r="T24" s="34">
        <f t="shared" si="1"/>
        <v>13960</v>
      </c>
      <c r="U24" s="29"/>
      <c r="V24" s="45" t="str">
        <f t="shared" si="2"/>
        <v>Invalid</v>
      </c>
    </row>
    <row r="25" spans="1:22" s="28" customFormat="1" ht="49.5" customHeight="1" thickBot="1" thickTop="1">
      <c r="A25" s="26" t="s">
        <v>25</v>
      </c>
      <c r="B25" s="26" t="s">
        <v>20</v>
      </c>
      <c r="C25" s="46" t="s">
        <v>18</v>
      </c>
      <c r="D25" s="29" t="s">
        <v>18</v>
      </c>
      <c r="E25" s="29"/>
      <c r="F25" s="30"/>
      <c r="G25" s="30"/>
      <c r="H25" s="30"/>
      <c r="I25" s="30" t="s">
        <v>89</v>
      </c>
      <c r="J25" s="30"/>
      <c r="K25" s="44"/>
      <c r="L25" s="35"/>
      <c r="M25" s="32"/>
      <c r="N25" s="32">
        <f t="shared" si="0"/>
        <v>0</v>
      </c>
      <c r="O25" s="33"/>
      <c r="P25" s="33"/>
      <c r="Q25" s="33"/>
      <c r="R25" s="48">
        <v>84320</v>
      </c>
      <c r="S25" s="35"/>
      <c r="T25" s="34">
        <f t="shared" si="1"/>
        <v>84320</v>
      </c>
      <c r="U25" s="29"/>
      <c r="V25" s="45" t="str">
        <f t="shared" si="2"/>
        <v>Invalid</v>
      </c>
    </row>
    <row r="26" spans="1:22" s="28" customFormat="1" ht="49.5" customHeight="1" thickBot="1" thickTop="1">
      <c r="A26" s="26" t="s">
        <v>25</v>
      </c>
      <c r="B26" s="26" t="s">
        <v>20</v>
      </c>
      <c r="C26" s="46" t="s">
        <v>18</v>
      </c>
      <c r="D26" s="29" t="s">
        <v>18</v>
      </c>
      <c r="E26" s="29"/>
      <c r="F26" s="30"/>
      <c r="G26" s="30" t="s">
        <v>90</v>
      </c>
      <c r="H26" s="30"/>
      <c r="I26" s="30" t="s">
        <v>73</v>
      </c>
      <c r="J26" s="30"/>
      <c r="K26" s="44"/>
      <c r="L26" s="35"/>
      <c r="M26" s="32"/>
      <c r="N26" s="32">
        <f t="shared" si="0"/>
        <v>0</v>
      </c>
      <c r="O26" s="33"/>
      <c r="P26" s="33"/>
      <c r="Q26" s="33"/>
      <c r="R26" s="48">
        <v>580089</v>
      </c>
      <c r="S26" s="35"/>
      <c r="T26" s="34">
        <f t="shared" si="1"/>
        <v>580089</v>
      </c>
      <c r="U26" s="29"/>
      <c r="V26" s="45" t="str">
        <f t="shared" si="2"/>
        <v>Invalid</v>
      </c>
    </row>
    <row r="27" spans="1:22" s="28" customFormat="1" ht="49.5" customHeight="1" thickBot="1" thickTop="1">
      <c r="A27" s="26" t="s">
        <v>25</v>
      </c>
      <c r="B27" s="26" t="s">
        <v>20</v>
      </c>
      <c r="C27" s="46" t="s">
        <v>18</v>
      </c>
      <c r="D27" s="29" t="s">
        <v>18</v>
      </c>
      <c r="E27" s="29"/>
      <c r="F27" s="30"/>
      <c r="G27" s="30" t="s">
        <v>91</v>
      </c>
      <c r="H27" s="30"/>
      <c r="I27" s="30" t="s">
        <v>92</v>
      </c>
      <c r="J27" s="30"/>
      <c r="K27" s="44"/>
      <c r="L27" s="35"/>
      <c r="M27" s="32"/>
      <c r="N27" s="32">
        <f t="shared" si="0"/>
        <v>0</v>
      </c>
      <c r="O27" s="33"/>
      <c r="P27" s="33"/>
      <c r="Q27" s="33"/>
      <c r="R27" s="48">
        <v>76101</v>
      </c>
      <c r="S27" s="35"/>
      <c r="T27" s="34">
        <f t="shared" si="1"/>
        <v>76101</v>
      </c>
      <c r="U27" s="29"/>
      <c r="V27" s="45" t="str">
        <f t="shared" si="2"/>
        <v>Invalid</v>
      </c>
    </row>
    <row r="28" spans="1:22" s="28" customFormat="1" ht="49.5" customHeight="1" thickBot="1" thickTop="1">
      <c r="A28" s="26" t="s">
        <v>25</v>
      </c>
      <c r="B28" s="26" t="s">
        <v>20</v>
      </c>
      <c r="C28" s="46" t="s">
        <v>18</v>
      </c>
      <c r="D28" s="29" t="s">
        <v>18</v>
      </c>
      <c r="E28" s="29"/>
      <c r="F28" s="30"/>
      <c r="G28" s="30"/>
      <c r="H28" s="30"/>
      <c r="I28" s="30" t="s">
        <v>92</v>
      </c>
      <c r="J28" s="30"/>
      <c r="K28" s="44"/>
      <c r="L28" s="35"/>
      <c r="M28" s="32"/>
      <c r="N28" s="32">
        <f t="shared" si="0"/>
        <v>0</v>
      </c>
      <c r="O28" s="33"/>
      <c r="P28" s="33"/>
      <c r="Q28" s="33"/>
      <c r="R28" s="48">
        <v>1000000</v>
      </c>
      <c r="S28" s="35"/>
      <c r="T28" s="34">
        <f t="shared" si="1"/>
        <v>1000000</v>
      </c>
      <c r="U28" s="29"/>
      <c r="V28" s="45" t="str">
        <f t="shared" si="2"/>
        <v>Invalid</v>
      </c>
    </row>
    <row r="29" spans="1:22" s="28" customFormat="1" ht="49.5" customHeight="1" thickBot="1" thickTop="1">
      <c r="A29" s="26" t="s">
        <v>25</v>
      </c>
      <c r="B29" s="26" t="s">
        <v>20</v>
      </c>
      <c r="C29" s="46" t="s">
        <v>18</v>
      </c>
      <c r="D29" s="29" t="s">
        <v>18</v>
      </c>
      <c r="E29" s="29"/>
      <c r="F29" s="30"/>
      <c r="G29" s="30" t="s">
        <v>93</v>
      </c>
      <c r="H29" s="30"/>
      <c r="I29" s="30" t="s">
        <v>84</v>
      </c>
      <c r="J29" s="30"/>
      <c r="K29" s="44"/>
      <c r="L29" s="35"/>
      <c r="M29" s="32"/>
      <c r="N29" s="32">
        <f t="shared" si="0"/>
        <v>0</v>
      </c>
      <c r="O29" s="33"/>
      <c r="P29" s="33"/>
      <c r="Q29" s="33"/>
      <c r="R29" s="48">
        <v>200000</v>
      </c>
      <c r="S29" s="35"/>
      <c r="T29" s="34">
        <f t="shared" si="1"/>
        <v>200000</v>
      </c>
      <c r="U29" s="29"/>
      <c r="V29" s="45" t="str">
        <f t="shared" si="2"/>
        <v>Invalid</v>
      </c>
    </row>
    <row r="30" spans="1:22" s="28" customFormat="1" ht="49.5" customHeight="1" thickBot="1" thickTop="1">
      <c r="A30" s="26" t="s">
        <v>25</v>
      </c>
      <c r="B30" s="26" t="s">
        <v>20</v>
      </c>
      <c r="C30" s="46" t="s">
        <v>18</v>
      </c>
      <c r="D30" s="29" t="s">
        <v>18</v>
      </c>
      <c r="E30" s="29"/>
      <c r="F30" s="30"/>
      <c r="G30" s="30"/>
      <c r="H30" s="30"/>
      <c r="I30" s="30" t="s">
        <v>84</v>
      </c>
      <c r="J30" s="30"/>
      <c r="K30" s="44"/>
      <c r="L30" s="35"/>
      <c r="M30" s="32"/>
      <c r="N30" s="32">
        <f t="shared" si="0"/>
        <v>0</v>
      </c>
      <c r="O30" s="33"/>
      <c r="P30" s="33"/>
      <c r="Q30" s="33"/>
      <c r="R30" s="48">
        <v>1035185.2</v>
      </c>
      <c r="S30" s="35"/>
      <c r="T30" s="34">
        <f t="shared" si="1"/>
        <v>1035185.2</v>
      </c>
      <c r="U30" s="29"/>
      <c r="V30" s="45" t="str">
        <f t="shared" si="2"/>
        <v>Invalid</v>
      </c>
    </row>
    <row r="31" spans="1:22" s="28" customFormat="1" ht="49.5" customHeight="1" thickBot="1" thickTop="1">
      <c r="A31" s="26" t="s">
        <v>25</v>
      </c>
      <c r="B31" s="26" t="s">
        <v>20</v>
      </c>
      <c r="C31" s="46" t="s">
        <v>18</v>
      </c>
      <c r="D31" s="29" t="s">
        <v>18</v>
      </c>
      <c r="E31" s="29"/>
      <c r="F31" s="30"/>
      <c r="G31" s="30" t="s">
        <v>94</v>
      </c>
      <c r="H31" s="30"/>
      <c r="I31" s="30" t="s">
        <v>95</v>
      </c>
      <c r="J31" s="30"/>
      <c r="K31" s="44"/>
      <c r="L31" s="35"/>
      <c r="M31" s="32"/>
      <c r="N31" s="32">
        <f t="shared" si="0"/>
        <v>0</v>
      </c>
      <c r="O31" s="33"/>
      <c r="P31" s="33"/>
      <c r="Q31" s="33"/>
      <c r="R31" s="48">
        <v>167194.75</v>
      </c>
      <c r="S31" s="35"/>
      <c r="T31" s="34">
        <f t="shared" si="1"/>
        <v>167194.75</v>
      </c>
      <c r="U31" s="29"/>
      <c r="V31" s="45" t="str">
        <f t="shared" si="2"/>
        <v>Invalid</v>
      </c>
    </row>
    <row r="32" ht="27" customHeight="1" thickTop="1"/>
    <row r="34" spans="6:7" ht="27" customHeight="1">
      <c r="F34" s="51" t="s">
        <v>121</v>
      </c>
      <c r="G34" s="52" t="s">
        <v>122</v>
      </c>
    </row>
    <row r="83" spans="11:16" ht="27" customHeight="1">
      <c r="K83" s="53" t="s">
        <v>123</v>
      </c>
      <c r="L83" s="54"/>
      <c r="M83" s="6"/>
      <c r="N83" s="5"/>
      <c r="O83"/>
      <c r="P83" s="55"/>
    </row>
    <row r="84" spans="11:16" ht="27" customHeight="1">
      <c r="K84" s="56" t="s">
        <v>124</v>
      </c>
      <c r="L84" s="57"/>
      <c r="M84" s="58"/>
      <c r="N84" s="59"/>
      <c r="O84" s="60"/>
      <c r="P84" s="61"/>
    </row>
    <row r="85" spans="11:16" ht="27" customHeight="1">
      <c r="K85" s="62" t="s">
        <v>125</v>
      </c>
      <c r="L85" s="63"/>
      <c r="M85" s="64"/>
      <c r="N85" s="65"/>
      <c r="O85" s="66"/>
      <c r="P85" s="67"/>
    </row>
    <row r="86" spans="11:16" ht="27" customHeight="1">
      <c r="K86" s="62" t="s">
        <v>126</v>
      </c>
      <c r="L86" s="63"/>
      <c r="M86" s="64"/>
      <c r="N86" s="65"/>
      <c r="O86" s="66"/>
      <c r="P86" s="67"/>
    </row>
    <row r="87" spans="11:16" ht="27" customHeight="1">
      <c r="K87" s="72" t="s">
        <v>127</v>
      </c>
      <c r="L87" s="73"/>
      <c r="M87" s="64"/>
      <c r="N87" s="65"/>
      <c r="O87" s="66"/>
      <c r="P87" s="67"/>
    </row>
    <row r="88" spans="11:16" ht="27" customHeight="1">
      <c r="K88" s="74" t="s">
        <v>128</v>
      </c>
      <c r="L88" s="75"/>
      <c r="M88" s="68"/>
      <c r="N88" s="69"/>
      <c r="O88" s="70"/>
      <c r="P88" s="71"/>
    </row>
  </sheetData>
  <sheetProtection/>
  <mergeCells count="16">
    <mergeCell ref="A7:A8"/>
    <mergeCell ref="B7:B8"/>
    <mergeCell ref="D7:D8"/>
    <mergeCell ref="F7:F8"/>
    <mergeCell ref="G7:G8"/>
    <mergeCell ref="U7:U8"/>
    <mergeCell ref="F3:Q3"/>
    <mergeCell ref="M5:P5"/>
    <mergeCell ref="H7:H8"/>
    <mergeCell ref="I7:I8"/>
    <mergeCell ref="J7:J8"/>
    <mergeCell ref="K87:L87"/>
    <mergeCell ref="K88:L88"/>
    <mergeCell ref="K7:K8"/>
    <mergeCell ref="L7:N7"/>
    <mergeCell ref="O7:Q7"/>
  </mergeCells>
  <printOptions/>
  <pageMargins left="0.28" right="0" top="0.22" bottom="0" header="0" footer="0"/>
  <pageSetup horizontalDpi="600" verticalDpi="600" orientation="landscape" paperSize="8" scale="64" r:id="rId2"/>
  <rowBreaks count="1" manualBreakCount="1">
    <brk id="27" max="20" man="1"/>
  </rowBreaks>
  <drawing r:id="rId1"/>
</worksheet>
</file>

<file path=xl/worksheets/sheet3.xml><?xml version="1.0" encoding="utf-8"?>
<worksheet xmlns="http://schemas.openxmlformats.org/spreadsheetml/2006/main" xmlns:r="http://schemas.openxmlformats.org/officeDocument/2006/relationships">
  <dimension ref="A1:V61"/>
  <sheetViews>
    <sheetView view="pageBreakPreview" zoomScale="80" zoomScaleNormal="85" zoomScaleSheetLayoutView="80" zoomScalePageLayoutView="0" workbookViewId="0" topLeftCell="D41">
      <selection activeCell="K56" sqref="K56:P61"/>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113</v>
      </c>
    </row>
    <row r="2" ht="48.75" customHeight="1" thickBot="1"/>
    <row r="3" spans="6:21" ht="27" customHeight="1" thickBot="1" thickTop="1">
      <c r="F3" s="81" t="s">
        <v>117</v>
      </c>
      <c r="G3" s="82"/>
      <c r="H3" s="82"/>
      <c r="I3" s="82"/>
      <c r="J3" s="82"/>
      <c r="K3" s="82"/>
      <c r="L3" s="82"/>
      <c r="M3" s="82"/>
      <c r="N3" s="82"/>
      <c r="O3" s="82"/>
      <c r="P3" s="82"/>
      <c r="Q3" s="83"/>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116</v>
      </c>
      <c r="G5" s="14" t="s">
        <v>118</v>
      </c>
      <c r="L5" s="16" t="s">
        <v>6</v>
      </c>
      <c r="M5" s="84" t="s">
        <v>120</v>
      </c>
      <c r="N5" s="84"/>
      <c r="O5" s="84"/>
      <c r="P5" s="85"/>
      <c r="Q5" s="19"/>
    </row>
    <row r="6" spans="7:20" ht="27" customHeight="1" thickTop="1">
      <c r="G6" s="7"/>
      <c r="H6" s="7"/>
      <c r="I6" s="7"/>
      <c r="J6" s="7"/>
      <c r="K6" s="7"/>
      <c r="L6" s="8"/>
      <c r="M6" s="8"/>
      <c r="N6" s="9"/>
      <c r="O6" s="8"/>
      <c r="P6" s="8"/>
      <c r="Q6" s="8"/>
      <c r="R6" s="8"/>
      <c r="S6" s="8"/>
      <c r="T6" s="8"/>
    </row>
    <row r="7" spans="1:21" ht="27.75" customHeight="1">
      <c r="A7" s="86" t="s">
        <v>4</v>
      </c>
      <c r="B7" s="86" t="s">
        <v>6</v>
      </c>
      <c r="C7" s="20"/>
      <c r="D7" s="87" t="s">
        <v>110</v>
      </c>
      <c r="E7" s="22"/>
      <c r="F7" s="76" t="s">
        <v>0</v>
      </c>
      <c r="G7" s="76" t="s">
        <v>7</v>
      </c>
      <c r="H7" s="76" t="s">
        <v>111</v>
      </c>
      <c r="I7" s="76" t="s">
        <v>5</v>
      </c>
      <c r="J7" s="76" t="s">
        <v>24</v>
      </c>
      <c r="K7" s="76" t="s">
        <v>8</v>
      </c>
      <c r="L7" s="78" t="s">
        <v>114</v>
      </c>
      <c r="M7" s="78"/>
      <c r="N7" s="78"/>
      <c r="O7" s="78" t="s">
        <v>115</v>
      </c>
      <c r="P7" s="78"/>
      <c r="Q7" s="78"/>
      <c r="R7" s="23"/>
      <c r="S7" s="23"/>
      <c r="T7" s="23"/>
      <c r="U7" s="79" t="s">
        <v>3</v>
      </c>
    </row>
    <row r="8" spans="1:22" s="2" customFormat="1" ht="48" thickBot="1">
      <c r="A8" s="86"/>
      <c r="B8" s="86"/>
      <c r="C8" s="21" t="s">
        <v>106</v>
      </c>
      <c r="D8" s="88"/>
      <c r="E8" s="24" t="s">
        <v>102</v>
      </c>
      <c r="F8" s="77"/>
      <c r="G8" s="77"/>
      <c r="H8" s="77"/>
      <c r="I8" s="77"/>
      <c r="J8" s="77"/>
      <c r="K8" s="77"/>
      <c r="L8" s="25" t="s">
        <v>1</v>
      </c>
      <c r="M8" s="25" t="s">
        <v>2</v>
      </c>
      <c r="N8" s="25" t="s">
        <v>101</v>
      </c>
      <c r="O8" s="25" t="s">
        <v>1</v>
      </c>
      <c r="P8" s="25" t="s">
        <v>2</v>
      </c>
      <c r="Q8" s="25" t="s">
        <v>101</v>
      </c>
      <c r="R8" s="25" t="s">
        <v>103</v>
      </c>
      <c r="S8" s="25" t="s">
        <v>104</v>
      </c>
      <c r="T8" s="25" t="s">
        <v>105</v>
      </c>
      <c r="U8" s="80"/>
      <c r="V8" s="1" t="s">
        <v>109</v>
      </c>
    </row>
    <row r="9" spans="1:22" s="28" customFormat="1" ht="49.5" customHeight="1" thickBot="1" thickTop="1">
      <c r="A9" s="26" t="s">
        <v>25</v>
      </c>
      <c r="B9" s="26" t="s">
        <v>58</v>
      </c>
      <c r="C9" s="46" t="s">
        <v>18</v>
      </c>
      <c r="D9" s="29" t="s">
        <v>18</v>
      </c>
      <c r="E9" s="29"/>
      <c r="F9" s="30"/>
      <c r="G9" s="30" t="s">
        <v>59</v>
      </c>
      <c r="H9" s="30"/>
      <c r="I9" s="30" t="s">
        <v>60</v>
      </c>
      <c r="J9" s="30"/>
      <c r="K9" s="44"/>
      <c r="L9" s="35"/>
      <c r="M9" s="32"/>
      <c r="N9" s="32">
        <f aca="true" t="shared" si="0" ref="N9:N19">SUM(L9:M9)</f>
        <v>0</v>
      </c>
      <c r="O9" s="33"/>
      <c r="P9" s="33"/>
      <c r="Q9" s="33"/>
      <c r="R9" s="48">
        <v>55270</v>
      </c>
      <c r="S9" s="31"/>
      <c r="T9" s="34">
        <f aca="true" t="shared" si="1" ref="T9:T19">SUM(R9:S9)</f>
        <v>55270</v>
      </c>
      <c r="U9" s="30"/>
      <c r="V9" s="45" t="str">
        <f aca="true" t="shared" si="2" ref="V9:V19">IF(T9&gt;N9,"Invalid","OK")</f>
        <v>Invalid</v>
      </c>
    </row>
    <row r="10" spans="1:22" s="28" customFormat="1" ht="49.5" customHeight="1" thickBot="1" thickTop="1">
      <c r="A10" s="26" t="s">
        <v>25</v>
      </c>
      <c r="B10" s="26" t="s">
        <v>58</v>
      </c>
      <c r="C10" s="46" t="s">
        <v>18</v>
      </c>
      <c r="D10" s="29" t="s">
        <v>18</v>
      </c>
      <c r="E10" s="29"/>
      <c r="F10" s="30"/>
      <c r="G10" s="30"/>
      <c r="H10" s="30"/>
      <c r="I10" s="30" t="s">
        <v>60</v>
      </c>
      <c r="J10" s="30"/>
      <c r="K10" s="44"/>
      <c r="L10" s="35"/>
      <c r="M10" s="32"/>
      <c r="N10" s="32">
        <f t="shared" si="0"/>
        <v>0</v>
      </c>
      <c r="O10" s="33"/>
      <c r="P10" s="33"/>
      <c r="Q10" s="33"/>
      <c r="R10" s="48">
        <v>323526.63</v>
      </c>
      <c r="S10" s="31"/>
      <c r="T10" s="34">
        <f t="shared" si="1"/>
        <v>323526.63</v>
      </c>
      <c r="U10" s="30"/>
      <c r="V10" s="45" t="str">
        <f t="shared" si="2"/>
        <v>Invalid</v>
      </c>
    </row>
    <row r="11" spans="1:22" s="28" customFormat="1" ht="49.5" customHeight="1" thickBot="1" thickTop="1">
      <c r="A11" s="26" t="s">
        <v>25</v>
      </c>
      <c r="B11" s="26" t="s">
        <v>58</v>
      </c>
      <c r="C11" s="46" t="s">
        <v>18</v>
      </c>
      <c r="D11" s="29" t="s">
        <v>18</v>
      </c>
      <c r="E11" s="29"/>
      <c r="F11" s="29"/>
      <c r="G11" s="30" t="s">
        <v>61</v>
      </c>
      <c r="H11" s="30"/>
      <c r="I11" s="30" t="s">
        <v>62</v>
      </c>
      <c r="J11" s="30"/>
      <c r="K11" s="44"/>
      <c r="L11" s="35"/>
      <c r="M11" s="32"/>
      <c r="N11" s="32">
        <f t="shared" si="0"/>
        <v>0</v>
      </c>
      <c r="O11" s="33"/>
      <c r="P11" s="33"/>
      <c r="Q11" s="33"/>
      <c r="R11" s="48">
        <v>786710.36</v>
      </c>
      <c r="S11" s="35"/>
      <c r="T11" s="34">
        <f t="shared" si="1"/>
        <v>786710.36</v>
      </c>
      <c r="U11" s="29"/>
      <c r="V11" s="45" t="str">
        <f t="shared" si="2"/>
        <v>Invalid</v>
      </c>
    </row>
    <row r="12" spans="1:22" s="28" customFormat="1" ht="49.5" customHeight="1" thickBot="1" thickTop="1">
      <c r="A12" s="26" t="s">
        <v>25</v>
      </c>
      <c r="B12" s="26" t="s">
        <v>58</v>
      </c>
      <c r="C12" s="46" t="s">
        <v>18</v>
      </c>
      <c r="D12" s="29" t="s">
        <v>18</v>
      </c>
      <c r="E12" s="29"/>
      <c r="F12" s="29"/>
      <c r="G12" s="30"/>
      <c r="H12" s="30"/>
      <c r="I12" s="30" t="s">
        <v>62</v>
      </c>
      <c r="J12" s="30"/>
      <c r="K12" s="44"/>
      <c r="L12" s="35"/>
      <c r="M12" s="32"/>
      <c r="N12" s="32">
        <f t="shared" si="0"/>
        <v>0</v>
      </c>
      <c r="O12" s="33"/>
      <c r="P12" s="33"/>
      <c r="Q12" s="33"/>
      <c r="R12" s="48">
        <v>1186400</v>
      </c>
      <c r="S12" s="35"/>
      <c r="T12" s="34">
        <f t="shared" si="1"/>
        <v>1186400</v>
      </c>
      <c r="U12" s="29"/>
      <c r="V12" s="45" t="str">
        <f t="shared" si="2"/>
        <v>Invalid</v>
      </c>
    </row>
    <row r="13" spans="1:22" s="28" customFormat="1" ht="49.5" customHeight="1" thickBot="1" thickTop="1">
      <c r="A13" s="26" t="s">
        <v>25</v>
      </c>
      <c r="B13" s="26" t="s">
        <v>58</v>
      </c>
      <c r="C13" s="46" t="s">
        <v>18</v>
      </c>
      <c r="D13" s="29" t="s">
        <v>18</v>
      </c>
      <c r="E13" s="29"/>
      <c r="F13" s="29"/>
      <c r="G13" s="30" t="s">
        <v>63</v>
      </c>
      <c r="H13" s="30"/>
      <c r="I13" s="30" t="s">
        <v>62</v>
      </c>
      <c r="J13" s="30"/>
      <c r="K13" s="44"/>
      <c r="L13" s="35"/>
      <c r="M13" s="32"/>
      <c r="N13" s="32">
        <f t="shared" si="0"/>
        <v>0</v>
      </c>
      <c r="O13" s="33"/>
      <c r="P13" s="33"/>
      <c r="Q13" s="33"/>
      <c r="R13" s="48">
        <v>95000</v>
      </c>
      <c r="S13" s="35"/>
      <c r="T13" s="34">
        <f t="shared" si="1"/>
        <v>95000</v>
      </c>
      <c r="U13" s="29"/>
      <c r="V13" s="45" t="str">
        <f t="shared" si="2"/>
        <v>Invalid</v>
      </c>
    </row>
    <row r="14" spans="1:22" s="28" customFormat="1" ht="49.5" customHeight="1" thickBot="1" thickTop="1">
      <c r="A14" s="26" t="s">
        <v>25</v>
      </c>
      <c r="B14" s="26" t="s">
        <v>58</v>
      </c>
      <c r="C14" s="46" t="s">
        <v>18</v>
      </c>
      <c r="D14" s="29" t="s">
        <v>18</v>
      </c>
      <c r="E14" s="29"/>
      <c r="F14" s="29"/>
      <c r="G14" s="30"/>
      <c r="H14" s="30"/>
      <c r="I14" s="30"/>
      <c r="J14" s="30"/>
      <c r="K14" s="44"/>
      <c r="L14" s="35"/>
      <c r="M14" s="32"/>
      <c r="N14" s="32">
        <f t="shared" si="0"/>
        <v>0</v>
      </c>
      <c r="O14" s="33"/>
      <c r="P14" s="33"/>
      <c r="Q14" s="33"/>
      <c r="R14" s="48">
        <v>2197</v>
      </c>
      <c r="S14" s="35"/>
      <c r="T14" s="34">
        <f t="shared" si="1"/>
        <v>2197</v>
      </c>
      <c r="U14" s="29"/>
      <c r="V14" s="45" t="str">
        <f t="shared" si="2"/>
        <v>Invalid</v>
      </c>
    </row>
    <row r="15" spans="1:22" s="28" customFormat="1" ht="49.5" customHeight="1" thickBot="1" thickTop="1">
      <c r="A15" s="26" t="s">
        <v>25</v>
      </c>
      <c r="B15" s="26" t="s">
        <v>58</v>
      </c>
      <c r="C15" s="46" t="s">
        <v>18</v>
      </c>
      <c r="D15" s="29" t="s">
        <v>18</v>
      </c>
      <c r="E15" s="29"/>
      <c r="F15" s="29"/>
      <c r="G15" s="30" t="s">
        <v>64</v>
      </c>
      <c r="H15" s="30"/>
      <c r="I15" s="30" t="s">
        <v>62</v>
      </c>
      <c r="J15" s="30"/>
      <c r="K15" s="44"/>
      <c r="L15" s="35"/>
      <c r="M15" s="32"/>
      <c r="N15" s="32">
        <f t="shared" si="0"/>
        <v>0</v>
      </c>
      <c r="O15" s="33"/>
      <c r="P15" s="33"/>
      <c r="Q15" s="33"/>
      <c r="R15" s="48">
        <v>750000</v>
      </c>
      <c r="S15" s="35"/>
      <c r="T15" s="34">
        <f t="shared" si="1"/>
        <v>750000</v>
      </c>
      <c r="U15" s="29"/>
      <c r="V15" s="45" t="str">
        <f t="shared" si="2"/>
        <v>Invalid</v>
      </c>
    </row>
    <row r="16" spans="1:22" s="28" customFormat="1" ht="49.5" customHeight="1" thickBot="1" thickTop="1">
      <c r="A16" s="26" t="s">
        <v>25</v>
      </c>
      <c r="B16" s="26" t="s">
        <v>58</v>
      </c>
      <c r="C16" s="46" t="s">
        <v>18</v>
      </c>
      <c r="D16" s="29" t="s">
        <v>18</v>
      </c>
      <c r="E16" s="29"/>
      <c r="F16" s="29"/>
      <c r="G16" s="30" t="s">
        <v>65</v>
      </c>
      <c r="H16" s="30"/>
      <c r="I16" s="30" t="s">
        <v>66</v>
      </c>
      <c r="J16" s="30"/>
      <c r="K16" s="44"/>
      <c r="L16" s="35"/>
      <c r="M16" s="32"/>
      <c r="N16" s="32">
        <f t="shared" si="0"/>
        <v>0</v>
      </c>
      <c r="O16" s="33"/>
      <c r="P16" s="33"/>
      <c r="Q16" s="33"/>
      <c r="R16" s="48">
        <v>20000</v>
      </c>
      <c r="S16" s="35"/>
      <c r="T16" s="34">
        <f t="shared" si="1"/>
        <v>20000</v>
      </c>
      <c r="U16" s="29"/>
      <c r="V16" s="45" t="str">
        <f t="shared" si="2"/>
        <v>Invalid</v>
      </c>
    </row>
    <row r="17" spans="1:22" s="28" customFormat="1" ht="49.5" customHeight="1" thickBot="1" thickTop="1">
      <c r="A17" s="26" t="s">
        <v>25</v>
      </c>
      <c r="B17" s="26" t="s">
        <v>58</v>
      </c>
      <c r="C17" s="46" t="s">
        <v>18</v>
      </c>
      <c r="D17" s="29" t="s">
        <v>18</v>
      </c>
      <c r="E17" s="29"/>
      <c r="F17" s="29"/>
      <c r="G17" s="30" t="s">
        <v>67</v>
      </c>
      <c r="H17" s="30"/>
      <c r="I17" s="30" t="s">
        <v>66</v>
      </c>
      <c r="J17" s="30"/>
      <c r="K17" s="44"/>
      <c r="L17" s="35"/>
      <c r="M17" s="32"/>
      <c r="N17" s="32">
        <f t="shared" si="0"/>
        <v>0</v>
      </c>
      <c r="O17" s="33"/>
      <c r="P17" s="33"/>
      <c r="Q17" s="33"/>
      <c r="R17" s="31">
        <v>612505</v>
      </c>
      <c r="S17" s="35"/>
      <c r="T17" s="34">
        <f t="shared" si="1"/>
        <v>612505</v>
      </c>
      <c r="U17" s="29"/>
      <c r="V17" s="45" t="str">
        <f t="shared" si="2"/>
        <v>Invalid</v>
      </c>
    </row>
    <row r="18" spans="1:22" s="28" customFormat="1" ht="49.5" customHeight="1" thickBot="1" thickTop="1">
      <c r="A18" s="26" t="s">
        <v>25</v>
      </c>
      <c r="B18" s="26" t="s">
        <v>58</v>
      </c>
      <c r="C18" s="46" t="s">
        <v>18</v>
      </c>
      <c r="D18" s="29" t="s">
        <v>18</v>
      </c>
      <c r="E18" s="29"/>
      <c r="F18" s="29"/>
      <c r="G18" s="30" t="s">
        <v>23</v>
      </c>
      <c r="H18" s="30"/>
      <c r="I18" s="30" t="s">
        <v>68</v>
      </c>
      <c r="J18" s="30"/>
      <c r="K18" s="44"/>
      <c r="L18" s="35"/>
      <c r="M18" s="32"/>
      <c r="N18" s="32">
        <f t="shared" si="0"/>
        <v>0</v>
      </c>
      <c r="O18" s="33"/>
      <c r="P18" s="33"/>
      <c r="Q18" s="33"/>
      <c r="R18" s="48">
        <v>37388.2</v>
      </c>
      <c r="S18" s="35"/>
      <c r="T18" s="34">
        <f t="shared" si="1"/>
        <v>37388.2</v>
      </c>
      <c r="U18" s="29"/>
      <c r="V18" s="45" t="str">
        <f t="shared" si="2"/>
        <v>Invalid</v>
      </c>
    </row>
    <row r="19" spans="1:22" s="28" customFormat="1" ht="49.5" customHeight="1" thickBot="1" thickTop="1">
      <c r="A19" s="26" t="s">
        <v>25</v>
      </c>
      <c r="B19" s="26" t="s">
        <v>58</v>
      </c>
      <c r="C19" s="46" t="s">
        <v>18</v>
      </c>
      <c r="D19" s="29" t="s">
        <v>18</v>
      </c>
      <c r="E19" s="29"/>
      <c r="F19" s="29"/>
      <c r="G19" s="30"/>
      <c r="H19" s="30"/>
      <c r="I19" s="30" t="s">
        <v>68</v>
      </c>
      <c r="J19" s="30"/>
      <c r="K19" s="44"/>
      <c r="L19" s="35"/>
      <c r="M19" s="32"/>
      <c r="N19" s="32">
        <f t="shared" si="0"/>
        <v>0</v>
      </c>
      <c r="O19" s="33"/>
      <c r="P19" s="33"/>
      <c r="Q19" s="33"/>
      <c r="R19" s="48">
        <v>146000</v>
      </c>
      <c r="S19" s="35"/>
      <c r="T19" s="34">
        <f t="shared" si="1"/>
        <v>146000</v>
      </c>
      <c r="U19" s="29"/>
      <c r="V19" s="45" t="str">
        <f t="shared" si="2"/>
        <v>Invalid</v>
      </c>
    </row>
    <row r="20" ht="27" customHeight="1" thickTop="1"/>
    <row r="22" spans="6:7" ht="27" customHeight="1">
      <c r="F22" s="51" t="s">
        <v>121</v>
      </c>
      <c r="G22" s="52" t="s">
        <v>122</v>
      </c>
    </row>
    <row r="56" spans="11:16" ht="27" customHeight="1">
      <c r="K56" s="53" t="s">
        <v>123</v>
      </c>
      <c r="L56" s="54"/>
      <c r="M56" s="6"/>
      <c r="N56" s="5"/>
      <c r="O56"/>
      <c r="P56" s="55"/>
    </row>
    <row r="57" spans="11:16" ht="27" customHeight="1">
      <c r="K57" s="56" t="s">
        <v>124</v>
      </c>
      <c r="L57" s="57"/>
      <c r="M57" s="58"/>
      <c r="N57" s="59"/>
      <c r="O57" s="60"/>
      <c r="P57" s="61"/>
    </row>
    <row r="58" spans="11:16" ht="27" customHeight="1">
      <c r="K58" s="62" t="s">
        <v>125</v>
      </c>
      <c r="L58" s="63"/>
      <c r="M58" s="64"/>
      <c r="N58" s="65"/>
      <c r="O58" s="66"/>
      <c r="P58" s="67"/>
    </row>
    <row r="59" spans="11:16" ht="27" customHeight="1">
      <c r="K59" s="62" t="s">
        <v>126</v>
      </c>
      <c r="L59" s="63"/>
      <c r="M59" s="64"/>
      <c r="N59" s="65"/>
      <c r="O59" s="66"/>
      <c r="P59" s="67"/>
    </row>
    <row r="60" spans="11:16" ht="27" customHeight="1">
      <c r="K60" s="72" t="s">
        <v>127</v>
      </c>
      <c r="L60" s="73"/>
      <c r="M60" s="64"/>
      <c r="N60" s="65"/>
      <c r="O60" s="66"/>
      <c r="P60" s="67"/>
    </row>
    <row r="61" spans="11:16" ht="27" customHeight="1">
      <c r="K61" s="74" t="s">
        <v>128</v>
      </c>
      <c r="L61" s="75"/>
      <c r="M61" s="68"/>
      <c r="N61" s="69"/>
      <c r="O61" s="70"/>
      <c r="P61" s="71"/>
    </row>
  </sheetData>
  <sheetProtection/>
  <mergeCells count="16">
    <mergeCell ref="A7:A8"/>
    <mergeCell ref="B7:B8"/>
    <mergeCell ref="D7:D8"/>
    <mergeCell ref="F7:F8"/>
    <mergeCell ref="G7:G8"/>
    <mergeCell ref="U7:U8"/>
    <mergeCell ref="F3:Q3"/>
    <mergeCell ref="M5:P5"/>
    <mergeCell ref="H7:H8"/>
    <mergeCell ref="I7:I8"/>
    <mergeCell ref="J7:J8"/>
    <mergeCell ref="K60:L60"/>
    <mergeCell ref="K61:L61"/>
    <mergeCell ref="K7:K8"/>
    <mergeCell ref="L7:N7"/>
    <mergeCell ref="O7:Q7"/>
  </mergeCells>
  <printOptions/>
  <pageMargins left="0.28" right="0" top="0.22" bottom="0" header="0" footer="0"/>
  <pageSetup horizontalDpi="600" verticalDpi="600" orientation="landscape" paperSize="8" scale="64" r:id="rId2"/>
  <drawing r:id="rId1"/>
</worksheet>
</file>

<file path=xl/worksheets/sheet4.xml><?xml version="1.0" encoding="utf-8"?>
<worksheet xmlns="http://schemas.openxmlformats.org/spreadsheetml/2006/main" xmlns:r="http://schemas.openxmlformats.org/officeDocument/2006/relationships">
  <dimension ref="A1:V65"/>
  <sheetViews>
    <sheetView view="pageBreakPreview" zoomScale="80" zoomScaleNormal="85" zoomScaleSheetLayoutView="80" zoomScalePageLayoutView="0" workbookViewId="0" topLeftCell="D49">
      <selection activeCell="K60" sqref="K60:P65"/>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113</v>
      </c>
    </row>
    <row r="2" ht="44.25" customHeight="1" thickBot="1"/>
    <row r="3" spans="6:21" ht="27" customHeight="1" thickBot="1" thickTop="1">
      <c r="F3" s="81" t="s">
        <v>117</v>
      </c>
      <c r="G3" s="82"/>
      <c r="H3" s="82"/>
      <c r="I3" s="82"/>
      <c r="J3" s="82"/>
      <c r="K3" s="82"/>
      <c r="L3" s="82"/>
      <c r="M3" s="82"/>
      <c r="N3" s="82"/>
      <c r="O3" s="82"/>
      <c r="P3" s="82"/>
      <c r="Q3" s="83"/>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116</v>
      </c>
      <c r="G5" s="14" t="s">
        <v>119</v>
      </c>
      <c r="L5" s="16" t="s">
        <v>6</v>
      </c>
      <c r="M5" s="84" t="s">
        <v>15</v>
      </c>
      <c r="N5" s="84"/>
      <c r="O5" s="84"/>
      <c r="P5" s="85"/>
      <c r="Q5" s="19"/>
    </row>
    <row r="6" spans="7:20" ht="27" customHeight="1" thickTop="1">
      <c r="G6" s="7"/>
      <c r="H6" s="7"/>
      <c r="I6" s="7"/>
      <c r="J6" s="7"/>
      <c r="K6" s="7"/>
      <c r="L6" s="8"/>
      <c r="M6" s="8"/>
      <c r="N6" s="9"/>
      <c r="O6" s="8"/>
      <c r="P6" s="8"/>
      <c r="Q6" s="8"/>
      <c r="R6" s="8"/>
      <c r="S6" s="8"/>
      <c r="T6" s="8"/>
    </row>
    <row r="7" spans="1:21" ht="27.75" customHeight="1">
      <c r="A7" s="86" t="s">
        <v>4</v>
      </c>
      <c r="B7" s="86" t="s">
        <v>6</v>
      </c>
      <c r="C7" s="20"/>
      <c r="D7" s="87" t="s">
        <v>110</v>
      </c>
      <c r="E7" s="22"/>
      <c r="F7" s="76" t="s">
        <v>0</v>
      </c>
      <c r="G7" s="76" t="s">
        <v>7</v>
      </c>
      <c r="H7" s="76" t="s">
        <v>111</v>
      </c>
      <c r="I7" s="76" t="s">
        <v>5</v>
      </c>
      <c r="J7" s="76" t="s">
        <v>24</v>
      </c>
      <c r="K7" s="76" t="s">
        <v>8</v>
      </c>
      <c r="L7" s="78" t="s">
        <v>114</v>
      </c>
      <c r="M7" s="78"/>
      <c r="N7" s="78"/>
      <c r="O7" s="78" t="s">
        <v>115</v>
      </c>
      <c r="P7" s="78"/>
      <c r="Q7" s="78"/>
      <c r="R7" s="23"/>
      <c r="S7" s="23"/>
      <c r="T7" s="23"/>
      <c r="U7" s="79" t="s">
        <v>3</v>
      </c>
    </row>
    <row r="8" spans="1:22" s="2" customFormat="1" ht="48" thickBot="1">
      <c r="A8" s="86"/>
      <c r="B8" s="86"/>
      <c r="C8" s="21" t="s">
        <v>106</v>
      </c>
      <c r="D8" s="88"/>
      <c r="E8" s="24" t="s">
        <v>102</v>
      </c>
      <c r="F8" s="77"/>
      <c r="G8" s="77"/>
      <c r="H8" s="77"/>
      <c r="I8" s="77"/>
      <c r="J8" s="77"/>
      <c r="K8" s="77"/>
      <c r="L8" s="25" t="s">
        <v>1</v>
      </c>
      <c r="M8" s="25" t="s">
        <v>2</v>
      </c>
      <c r="N8" s="25" t="s">
        <v>101</v>
      </c>
      <c r="O8" s="25" t="s">
        <v>1</v>
      </c>
      <c r="P8" s="25" t="s">
        <v>2</v>
      </c>
      <c r="Q8" s="25" t="s">
        <v>101</v>
      </c>
      <c r="R8" s="25" t="s">
        <v>103</v>
      </c>
      <c r="S8" s="25" t="s">
        <v>104</v>
      </c>
      <c r="T8" s="25" t="s">
        <v>105</v>
      </c>
      <c r="U8" s="80"/>
      <c r="V8" s="1" t="s">
        <v>109</v>
      </c>
    </row>
    <row r="9" spans="1:22" s="28" customFormat="1" ht="49.5" customHeight="1" thickBot="1" thickTop="1">
      <c r="A9" s="26" t="s">
        <v>25</v>
      </c>
      <c r="B9" s="26" t="s">
        <v>15</v>
      </c>
      <c r="C9" s="27" t="s">
        <v>107</v>
      </c>
      <c r="D9" s="29" t="s">
        <v>17</v>
      </c>
      <c r="E9" s="29"/>
      <c r="F9" s="30"/>
      <c r="G9" s="30" t="s">
        <v>52</v>
      </c>
      <c r="H9" s="29"/>
      <c r="I9" s="30"/>
      <c r="J9" s="30"/>
      <c r="K9" s="44"/>
      <c r="L9" s="35"/>
      <c r="M9" s="32"/>
      <c r="N9" s="32">
        <f aca="true" t="shared" si="0" ref="N9:N16">SUM(L9:M9)</f>
        <v>0</v>
      </c>
      <c r="O9" s="33"/>
      <c r="P9" s="33"/>
      <c r="Q9" s="33"/>
      <c r="R9" s="48">
        <v>1149138.9</v>
      </c>
      <c r="S9" s="48"/>
      <c r="T9" s="34">
        <f aca="true" t="shared" si="1" ref="T9:T16">SUM(R9:S9)</f>
        <v>1149138.9</v>
      </c>
      <c r="U9" s="30"/>
      <c r="V9" s="45" t="str">
        <f aca="true" t="shared" si="2" ref="V9:V16">IF(T9&gt;N9,"Invalid","OK")</f>
        <v>Invalid</v>
      </c>
    </row>
    <row r="10" spans="1:22" s="28" customFormat="1" ht="49.5" customHeight="1" thickBot="1" thickTop="1">
      <c r="A10" s="26" t="s">
        <v>25</v>
      </c>
      <c r="B10" s="26" t="s">
        <v>15</v>
      </c>
      <c r="C10" s="27" t="s">
        <v>107</v>
      </c>
      <c r="D10" s="29" t="s">
        <v>17</v>
      </c>
      <c r="E10" s="29"/>
      <c r="F10" s="30"/>
      <c r="G10" s="30"/>
      <c r="H10" s="30"/>
      <c r="I10" s="30"/>
      <c r="J10" s="30"/>
      <c r="K10" s="44"/>
      <c r="L10" s="35"/>
      <c r="M10" s="47"/>
      <c r="N10" s="32">
        <f t="shared" si="0"/>
        <v>0</v>
      </c>
      <c r="O10" s="33"/>
      <c r="P10" s="33"/>
      <c r="Q10" s="33"/>
      <c r="R10" s="48">
        <v>4438342.4</v>
      </c>
      <c r="S10" s="48"/>
      <c r="T10" s="34">
        <f t="shared" si="1"/>
        <v>4438342.4</v>
      </c>
      <c r="U10" s="30"/>
      <c r="V10" s="45" t="str">
        <f t="shared" si="2"/>
        <v>Invalid</v>
      </c>
    </row>
    <row r="11" spans="1:22" s="28" customFormat="1" ht="49.5" customHeight="1" thickBot="1" thickTop="1">
      <c r="A11" s="26" t="s">
        <v>25</v>
      </c>
      <c r="B11" s="26" t="s">
        <v>15</v>
      </c>
      <c r="C11" s="46" t="s">
        <v>18</v>
      </c>
      <c r="D11" s="29" t="s">
        <v>18</v>
      </c>
      <c r="E11" s="29"/>
      <c r="F11" s="30"/>
      <c r="G11" s="30" t="s">
        <v>53</v>
      </c>
      <c r="H11" s="30"/>
      <c r="I11" s="30"/>
      <c r="J11" s="30"/>
      <c r="K11" s="44"/>
      <c r="L11" s="35"/>
      <c r="M11" s="32"/>
      <c r="N11" s="32">
        <f t="shared" si="0"/>
        <v>0</v>
      </c>
      <c r="O11" s="33"/>
      <c r="P11" s="33"/>
      <c r="Q11" s="33"/>
      <c r="R11" s="48">
        <v>91847.25</v>
      </c>
      <c r="S11" s="48"/>
      <c r="T11" s="34">
        <f t="shared" si="1"/>
        <v>91847.25</v>
      </c>
      <c r="U11" s="30"/>
      <c r="V11" s="45" t="str">
        <f t="shared" si="2"/>
        <v>Invalid</v>
      </c>
    </row>
    <row r="12" spans="1:22" s="28" customFormat="1" ht="49.5" customHeight="1" thickBot="1" thickTop="1">
      <c r="A12" s="26" t="s">
        <v>25</v>
      </c>
      <c r="B12" s="26" t="s">
        <v>15</v>
      </c>
      <c r="C12" s="46" t="s">
        <v>18</v>
      </c>
      <c r="D12" s="29" t="s">
        <v>18</v>
      </c>
      <c r="E12" s="29"/>
      <c r="F12" s="30"/>
      <c r="G12" s="30"/>
      <c r="H12" s="30"/>
      <c r="I12" s="30"/>
      <c r="J12" s="30"/>
      <c r="K12" s="44"/>
      <c r="L12" s="35"/>
      <c r="M12" s="32"/>
      <c r="N12" s="32">
        <f t="shared" si="0"/>
        <v>0</v>
      </c>
      <c r="O12" s="33"/>
      <c r="P12" s="33"/>
      <c r="Q12" s="33"/>
      <c r="R12" s="48">
        <v>320000</v>
      </c>
      <c r="S12" s="48"/>
      <c r="T12" s="34">
        <f t="shared" si="1"/>
        <v>320000</v>
      </c>
      <c r="U12" s="30"/>
      <c r="V12" s="45" t="str">
        <f t="shared" si="2"/>
        <v>Invalid</v>
      </c>
    </row>
    <row r="13" spans="1:22" s="28" customFormat="1" ht="49.5" customHeight="1" thickBot="1" thickTop="1">
      <c r="A13" s="26" t="s">
        <v>25</v>
      </c>
      <c r="B13" s="26" t="s">
        <v>15</v>
      </c>
      <c r="C13" s="46" t="s">
        <v>18</v>
      </c>
      <c r="D13" s="29" t="s">
        <v>18</v>
      </c>
      <c r="E13" s="29"/>
      <c r="F13" s="30"/>
      <c r="G13" s="30" t="s">
        <v>54</v>
      </c>
      <c r="H13" s="30"/>
      <c r="I13" s="30"/>
      <c r="J13" s="30"/>
      <c r="K13" s="44"/>
      <c r="L13" s="35"/>
      <c r="M13" s="32"/>
      <c r="N13" s="32">
        <f t="shared" si="0"/>
        <v>0</v>
      </c>
      <c r="O13" s="33"/>
      <c r="P13" s="33"/>
      <c r="Q13" s="33"/>
      <c r="R13" s="48">
        <v>1000</v>
      </c>
      <c r="S13" s="48"/>
      <c r="T13" s="34">
        <f t="shared" si="1"/>
        <v>1000</v>
      </c>
      <c r="U13" s="30"/>
      <c r="V13" s="45" t="str">
        <f t="shared" si="2"/>
        <v>Invalid</v>
      </c>
    </row>
    <row r="14" spans="1:22" s="28" customFormat="1" ht="49.5" customHeight="1" thickBot="1" thickTop="1">
      <c r="A14" s="26" t="s">
        <v>25</v>
      </c>
      <c r="B14" s="26" t="s">
        <v>15</v>
      </c>
      <c r="C14" s="46" t="s">
        <v>18</v>
      </c>
      <c r="D14" s="29" t="s">
        <v>18</v>
      </c>
      <c r="E14" s="29"/>
      <c r="F14" s="30"/>
      <c r="G14" s="30" t="s">
        <v>55</v>
      </c>
      <c r="H14" s="30"/>
      <c r="I14" s="30"/>
      <c r="J14" s="30"/>
      <c r="K14" s="44"/>
      <c r="L14" s="35"/>
      <c r="M14" s="32"/>
      <c r="N14" s="32">
        <f t="shared" si="0"/>
        <v>0</v>
      </c>
      <c r="O14" s="33"/>
      <c r="P14" s="33"/>
      <c r="Q14" s="33"/>
      <c r="R14" s="48">
        <v>30500</v>
      </c>
      <c r="S14" s="48"/>
      <c r="T14" s="34">
        <f t="shared" si="1"/>
        <v>30500</v>
      </c>
      <c r="U14" s="30"/>
      <c r="V14" s="45" t="str">
        <f t="shared" si="2"/>
        <v>Invalid</v>
      </c>
    </row>
    <row r="15" spans="1:22" s="28" customFormat="1" ht="49.5" customHeight="1" thickBot="1" thickTop="1">
      <c r="A15" s="26" t="s">
        <v>25</v>
      </c>
      <c r="B15" s="26" t="s">
        <v>15</v>
      </c>
      <c r="C15" s="46" t="s">
        <v>18</v>
      </c>
      <c r="D15" s="29" t="s">
        <v>18</v>
      </c>
      <c r="E15" s="29"/>
      <c r="F15" s="30"/>
      <c r="G15" s="30" t="s">
        <v>56</v>
      </c>
      <c r="H15" s="30"/>
      <c r="I15" s="30" t="s">
        <v>57</v>
      </c>
      <c r="J15" s="30"/>
      <c r="K15" s="44"/>
      <c r="L15" s="35"/>
      <c r="M15" s="32"/>
      <c r="N15" s="32">
        <f t="shared" si="0"/>
        <v>0</v>
      </c>
      <c r="O15" s="33"/>
      <c r="P15" s="33"/>
      <c r="Q15" s="33"/>
      <c r="R15" s="48">
        <v>234572.29</v>
      </c>
      <c r="S15" s="31"/>
      <c r="T15" s="34">
        <f t="shared" si="1"/>
        <v>234572.29</v>
      </c>
      <c r="U15" s="30"/>
      <c r="V15" s="45" t="str">
        <f t="shared" si="2"/>
        <v>Invalid</v>
      </c>
    </row>
    <row r="16" spans="1:22" s="28" customFormat="1" ht="49.5" customHeight="1" thickBot="1" thickTop="1">
      <c r="A16" s="26" t="s">
        <v>25</v>
      </c>
      <c r="B16" s="26" t="s">
        <v>15</v>
      </c>
      <c r="C16" s="46" t="s">
        <v>18</v>
      </c>
      <c r="D16" s="29" t="s">
        <v>18</v>
      </c>
      <c r="E16" s="29"/>
      <c r="F16" s="30"/>
      <c r="G16" s="30"/>
      <c r="H16" s="30"/>
      <c r="I16" s="30" t="s">
        <v>57</v>
      </c>
      <c r="J16" s="30"/>
      <c r="K16" s="44"/>
      <c r="L16" s="35"/>
      <c r="M16" s="32"/>
      <c r="N16" s="32">
        <f t="shared" si="0"/>
        <v>0</v>
      </c>
      <c r="O16" s="33"/>
      <c r="P16" s="33"/>
      <c r="Q16" s="33"/>
      <c r="R16" s="48">
        <v>584164.01</v>
      </c>
      <c r="S16" s="31"/>
      <c r="T16" s="34">
        <f t="shared" si="1"/>
        <v>584164.01</v>
      </c>
      <c r="U16" s="30"/>
      <c r="V16" s="45" t="str">
        <f t="shared" si="2"/>
        <v>Invalid</v>
      </c>
    </row>
    <row r="17" ht="27" customHeight="1" thickTop="1"/>
    <row r="21" spans="6:7" ht="27" customHeight="1">
      <c r="F21" s="51" t="s">
        <v>121</v>
      </c>
      <c r="G21" s="52" t="s">
        <v>122</v>
      </c>
    </row>
    <row r="60" spans="11:16" ht="27" customHeight="1">
      <c r="K60" s="53" t="s">
        <v>123</v>
      </c>
      <c r="L60" s="54"/>
      <c r="M60" s="6"/>
      <c r="N60" s="5"/>
      <c r="O60"/>
      <c r="P60" s="55"/>
    </row>
    <row r="61" spans="11:16" ht="27" customHeight="1">
      <c r="K61" s="56" t="s">
        <v>124</v>
      </c>
      <c r="L61" s="57"/>
      <c r="M61" s="58"/>
      <c r="N61" s="59"/>
      <c r="O61" s="60"/>
      <c r="P61" s="61"/>
    </row>
    <row r="62" spans="11:16" ht="27" customHeight="1">
      <c r="K62" s="62" t="s">
        <v>125</v>
      </c>
      <c r="L62" s="63"/>
      <c r="M62" s="64"/>
      <c r="N62" s="65"/>
      <c r="O62" s="66"/>
      <c r="P62" s="67"/>
    </row>
    <row r="63" spans="11:16" ht="27" customHeight="1">
      <c r="K63" s="62" t="s">
        <v>126</v>
      </c>
      <c r="L63" s="63"/>
      <c r="M63" s="64"/>
      <c r="N63" s="65"/>
      <c r="O63" s="66"/>
      <c r="P63" s="67"/>
    </row>
    <row r="64" spans="11:16" ht="27" customHeight="1">
      <c r="K64" s="72" t="s">
        <v>127</v>
      </c>
      <c r="L64" s="73"/>
      <c r="M64" s="64"/>
      <c r="N64" s="65"/>
      <c r="O64" s="66"/>
      <c r="P64" s="67"/>
    </row>
    <row r="65" spans="11:16" ht="27" customHeight="1">
      <c r="K65" s="74" t="s">
        <v>128</v>
      </c>
      <c r="L65" s="75"/>
      <c r="M65" s="68"/>
      <c r="N65" s="69"/>
      <c r="O65" s="70"/>
      <c r="P65" s="71"/>
    </row>
  </sheetData>
  <sheetProtection/>
  <mergeCells count="16">
    <mergeCell ref="A7:A8"/>
    <mergeCell ref="B7:B8"/>
    <mergeCell ref="D7:D8"/>
    <mergeCell ref="F7:F8"/>
    <mergeCell ref="G7:G8"/>
    <mergeCell ref="U7:U8"/>
    <mergeCell ref="F3:Q3"/>
    <mergeCell ref="M5:P5"/>
    <mergeCell ref="H7:H8"/>
    <mergeCell ref="I7:I8"/>
    <mergeCell ref="J7:J8"/>
    <mergeCell ref="K64:L64"/>
    <mergeCell ref="K65:L65"/>
    <mergeCell ref="K7:K8"/>
    <mergeCell ref="L7:N7"/>
    <mergeCell ref="O7:Q7"/>
  </mergeCells>
  <printOptions/>
  <pageMargins left="0.28" right="0" top="0.22" bottom="0" header="0" footer="0"/>
  <pageSetup horizontalDpi="600" verticalDpi="600" orientation="landscape" paperSize="8" scale="64" r:id="rId2"/>
  <drawing r:id="rId1"/>
</worksheet>
</file>

<file path=xl/worksheets/sheet5.xml><?xml version="1.0" encoding="utf-8"?>
<worksheet xmlns="http://schemas.openxmlformats.org/spreadsheetml/2006/main" xmlns:r="http://schemas.openxmlformats.org/officeDocument/2006/relationships">
  <dimension ref="A1:V59"/>
  <sheetViews>
    <sheetView tabSelected="1" view="pageBreakPreview" zoomScale="80" zoomScaleNormal="85" zoomScaleSheetLayoutView="80" zoomScalePageLayoutView="0" workbookViewId="0" topLeftCell="D50">
      <selection activeCell="K54" sqref="K54:P59"/>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4.28125" style="3" customWidth="1"/>
    <col min="8" max="8" width="11.140625" style="3" customWidth="1"/>
    <col min="9" max="9" width="31.140625" style="3" customWidth="1"/>
    <col min="10" max="10" width="17.28125" style="3" customWidth="1"/>
    <col min="11" max="11" width="19.57421875" style="4" customWidth="1"/>
    <col min="12" max="12" width="18.28125" style="5" customWidth="1"/>
    <col min="13"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113</v>
      </c>
    </row>
    <row r="2" ht="44.25" customHeight="1" thickBot="1"/>
    <row r="3" spans="6:21" ht="27" customHeight="1" thickBot="1" thickTop="1">
      <c r="F3" s="81" t="s">
        <v>117</v>
      </c>
      <c r="G3" s="82"/>
      <c r="H3" s="82"/>
      <c r="I3" s="82"/>
      <c r="J3" s="82"/>
      <c r="K3" s="82"/>
      <c r="L3" s="82"/>
      <c r="M3" s="82"/>
      <c r="N3" s="82"/>
      <c r="O3" s="82"/>
      <c r="P3" s="82"/>
      <c r="Q3" s="83"/>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116</v>
      </c>
      <c r="G5" s="14" t="s">
        <v>118</v>
      </c>
      <c r="L5" s="16" t="s">
        <v>6</v>
      </c>
      <c r="M5" s="84" t="s">
        <v>22</v>
      </c>
      <c r="N5" s="84"/>
      <c r="O5" s="84"/>
      <c r="P5" s="85"/>
      <c r="Q5" s="19"/>
    </row>
    <row r="6" spans="7:20" ht="27" customHeight="1" thickTop="1">
      <c r="G6" s="7"/>
      <c r="H6" s="7"/>
      <c r="I6" s="7"/>
      <c r="J6" s="7"/>
      <c r="K6" s="7"/>
      <c r="L6" s="8"/>
      <c r="M6" s="8"/>
      <c r="N6" s="9"/>
      <c r="O6" s="8"/>
      <c r="P6" s="8"/>
      <c r="Q6" s="8"/>
      <c r="R6" s="8"/>
      <c r="S6" s="8"/>
      <c r="T6" s="8"/>
    </row>
    <row r="7" spans="1:21" ht="27.75" customHeight="1">
      <c r="A7" s="86" t="s">
        <v>4</v>
      </c>
      <c r="B7" s="86" t="s">
        <v>6</v>
      </c>
      <c r="C7" s="20"/>
      <c r="D7" s="87" t="s">
        <v>110</v>
      </c>
      <c r="E7" s="22"/>
      <c r="F7" s="76" t="s">
        <v>0</v>
      </c>
      <c r="G7" s="76" t="s">
        <v>7</v>
      </c>
      <c r="H7" s="76" t="s">
        <v>111</v>
      </c>
      <c r="I7" s="76" t="s">
        <v>5</v>
      </c>
      <c r="J7" s="76" t="s">
        <v>24</v>
      </c>
      <c r="K7" s="76" t="s">
        <v>8</v>
      </c>
      <c r="L7" s="78" t="s">
        <v>114</v>
      </c>
      <c r="M7" s="78"/>
      <c r="N7" s="78"/>
      <c r="O7" s="78" t="s">
        <v>115</v>
      </c>
      <c r="P7" s="78"/>
      <c r="Q7" s="78"/>
      <c r="R7" s="23"/>
      <c r="S7" s="23"/>
      <c r="T7" s="23"/>
      <c r="U7" s="79" t="s">
        <v>3</v>
      </c>
    </row>
    <row r="8" spans="1:22" s="2" customFormat="1" ht="48" thickBot="1">
      <c r="A8" s="86"/>
      <c r="B8" s="86"/>
      <c r="C8" s="21" t="s">
        <v>106</v>
      </c>
      <c r="D8" s="88"/>
      <c r="E8" s="24" t="s">
        <v>102</v>
      </c>
      <c r="F8" s="77"/>
      <c r="G8" s="77"/>
      <c r="H8" s="77"/>
      <c r="I8" s="77"/>
      <c r="J8" s="77"/>
      <c r="K8" s="77"/>
      <c r="L8" s="25" t="s">
        <v>1</v>
      </c>
      <c r="M8" s="25" t="s">
        <v>2</v>
      </c>
      <c r="N8" s="25" t="s">
        <v>101</v>
      </c>
      <c r="O8" s="25" t="s">
        <v>1</v>
      </c>
      <c r="P8" s="25" t="s">
        <v>2</v>
      </c>
      <c r="Q8" s="25" t="s">
        <v>101</v>
      </c>
      <c r="R8" s="25" t="s">
        <v>103</v>
      </c>
      <c r="S8" s="25" t="s">
        <v>104</v>
      </c>
      <c r="T8" s="25" t="s">
        <v>105</v>
      </c>
      <c r="U8" s="80"/>
      <c r="V8" s="1" t="s">
        <v>109</v>
      </c>
    </row>
    <row r="9" spans="1:22" s="28" customFormat="1" ht="45" customHeight="1" thickBot="1" thickTop="1">
      <c r="A9" s="26" t="s">
        <v>25</v>
      </c>
      <c r="B9" s="26" t="s">
        <v>22</v>
      </c>
      <c r="C9" s="27" t="s">
        <v>107</v>
      </c>
      <c r="D9" s="30" t="s">
        <v>16</v>
      </c>
      <c r="E9" s="29"/>
      <c r="F9" s="30" t="s">
        <v>11</v>
      </c>
      <c r="G9" s="30" t="s">
        <v>27</v>
      </c>
      <c r="H9" s="30"/>
      <c r="I9" s="30" t="s">
        <v>28</v>
      </c>
      <c r="J9" s="30"/>
      <c r="K9" s="44" t="s">
        <v>13</v>
      </c>
      <c r="L9" s="50">
        <v>250000</v>
      </c>
      <c r="M9" s="47"/>
      <c r="N9" s="32">
        <f>SUM(L9:M9)</f>
        <v>250000</v>
      </c>
      <c r="O9" s="33"/>
      <c r="P9" s="33"/>
      <c r="Q9" s="33"/>
      <c r="R9" s="31">
        <v>129047.75</v>
      </c>
      <c r="S9" s="48"/>
      <c r="T9" s="34">
        <f>SUM(R9:S9)</f>
        <v>129047.75</v>
      </c>
      <c r="U9" s="30"/>
      <c r="V9" s="45" t="str">
        <f aca="true" t="shared" si="0" ref="V9:V27">IF(T9&gt;N9,"Invalid","OK")</f>
        <v>OK</v>
      </c>
    </row>
    <row r="10" spans="1:22" s="28" customFormat="1" ht="45" customHeight="1" thickBot="1" thickTop="1">
      <c r="A10" s="26" t="s">
        <v>25</v>
      </c>
      <c r="B10" s="26" t="s">
        <v>22</v>
      </c>
      <c r="C10" s="27" t="s">
        <v>107</v>
      </c>
      <c r="D10" s="29" t="s">
        <v>17</v>
      </c>
      <c r="E10" s="29"/>
      <c r="F10" s="30" t="s">
        <v>10</v>
      </c>
      <c r="G10" s="30" t="s">
        <v>21</v>
      </c>
      <c r="H10" s="29"/>
      <c r="I10" s="30" t="s">
        <v>26</v>
      </c>
      <c r="J10" s="30"/>
      <c r="K10" s="44" t="s">
        <v>9</v>
      </c>
      <c r="L10" s="50">
        <v>927480</v>
      </c>
      <c r="M10" s="47"/>
      <c r="N10" s="32">
        <f>SUM(L10:M10)</f>
        <v>927480</v>
      </c>
      <c r="O10" s="33"/>
      <c r="P10" s="33"/>
      <c r="Q10" s="33"/>
      <c r="R10" s="31">
        <v>696710.21</v>
      </c>
      <c r="S10" s="48"/>
      <c r="T10" s="34">
        <f>SUM(R10:S10)</f>
        <v>696710.21</v>
      </c>
      <c r="U10" s="30"/>
      <c r="V10" s="45" t="str">
        <f>IF(T10&gt;N10,"Invalid","OK")</f>
        <v>OK</v>
      </c>
    </row>
    <row r="11" spans="1:22" s="28" customFormat="1" ht="45" customHeight="1" thickBot="1" thickTop="1">
      <c r="A11" s="26" t="s">
        <v>25</v>
      </c>
      <c r="B11" s="26" t="s">
        <v>22</v>
      </c>
      <c r="C11" s="27" t="s">
        <v>107</v>
      </c>
      <c r="D11" s="29" t="s">
        <v>17</v>
      </c>
      <c r="E11" s="29"/>
      <c r="F11" s="30"/>
      <c r="G11" s="30"/>
      <c r="H11" s="30"/>
      <c r="I11" s="30" t="s">
        <v>29</v>
      </c>
      <c r="J11" s="30"/>
      <c r="K11" s="44" t="s">
        <v>13</v>
      </c>
      <c r="L11" s="50">
        <v>250000</v>
      </c>
      <c r="M11" s="47"/>
      <c r="N11" s="32">
        <f>SUM(L11:M11)</f>
        <v>250000</v>
      </c>
      <c r="O11" s="33"/>
      <c r="P11" s="33"/>
      <c r="Q11" s="33"/>
      <c r="R11" s="31">
        <v>70380.84</v>
      </c>
      <c r="S11" s="31">
        <v>75637</v>
      </c>
      <c r="T11" s="34">
        <f>SUM(R11:S11)</f>
        <v>146017.84</v>
      </c>
      <c r="U11" s="30"/>
      <c r="V11" s="45" t="str">
        <f t="shared" si="0"/>
        <v>OK</v>
      </c>
    </row>
    <row r="12" spans="1:22" s="28" customFormat="1" ht="45" customHeight="1" thickBot="1" thickTop="1">
      <c r="A12" s="26" t="s">
        <v>25</v>
      </c>
      <c r="B12" s="26" t="s">
        <v>22</v>
      </c>
      <c r="C12" s="27" t="s">
        <v>107</v>
      </c>
      <c r="D12" s="29" t="s">
        <v>17</v>
      </c>
      <c r="E12" s="29"/>
      <c r="F12" s="30"/>
      <c r="G12" s="30" t="s">
        <v>30</v>
      </c>
      <c r="H12" s="30"/>
      <c r="I12" s="30" t="s">
        <v>31</v>
      </c>
      <c r="J12" s="30"/>
      <c r="K12" s="44" t="s">
        <v>12</v>
      </c>
      <c r="L12" s="50">
        <v>802993.52</v>
      </c>
      <c r="M12" s="47"/>
      <c r="N12" s="32">
        <f>SUM(L12:M12)</f>
        <v>802993.52</v>
      </c>
      <c r="O12" s="33"/>
      <c r="P12" s="33"/>
      <c r="Q12" s="33"/>
      <c r="R12" s="31">
        <v>546170.4</v>
      </c>
      <c r="S12" s="48"/>
      <c r="T12" s="34">
        <f>SUM(R12:S12)</f>
        <v>546170.4</v>
      </c>
      <c r="U12" s="30"/>
      <c r="V12" s="45" t="str">
        <f t="shared" si="0"/>
        <v>OK</v>
      </c>
    </row>
    <row r="13" spans="1:22" s="28" customFormat="1" ht="45" customHeight="1" thickBot="1" thickTop="1">
      <c r="A13" s="26" t="s">
        <v>25</v>
      </c>
      <c r="B13" s="26" t="s">
        <v>22</v>
      </c>
      <c r="C13" s="27" t="s">
        <v>107</v>
      </c>
      <c r="D13" s="29" t="s">
        <v>17</v>
      </c>
      <c r="E13" s="29"/>
      <c r="F13" s="30"/>
      <c r="G13" s="30"/>
      <c r="H13" s="30"/>
      <c r="I13" s="30" t="s">
        <v>32</v>
      </c>
      <c r="J13" s="30"/>
      <c r="K13" s="44" t="s">
        <v>12</v>
      </c>
      <c r="L13" s="50">
        <v>220000</v>
      </c>
      <c r="M13" s="47"/>
      <c r="N13" s="32">
        <f aca="true" t="shared" si="1" ref="N13:N27">SUM(L13:M13)</f>
        <v>220000</v>
      </c>
      <c r="O13" s="33"/>
      <c r="P13" s="33"/>
      <c r="Q13" s="33"/>
      <c r="R13" s="31">
        <v>200000</v>
      </c>
      <c r="S13" s="48"/>
      <c r="T13" s="34">
        <f aca="true" t="shared" si="2" ref="T13:T27">SUM(R13:S13)</f>
        <v>200000</v>
      </c>
      <c r="U13" s="30"/>
      <c r="V13" s="45" t="str">
        <f t="shared" si="0"/>
        <v>OK</v>
      </c>
    </row>
    <row r="14" spans="1:22" s="28" customFormat="1" ht="45" customHeight="1" thickBot="1" thickTop="1">
      <c r="A14" s="26" t="s">
        <v>25</v>
      </c>
      <c r="B14" s="26" t="s">
        <v>22</v>
      </c>
      <c r="C14" s="27" t="s">
        <v>107</v>
      </c>
      <c r="D14" s="29" t="s">
        <v>17</v>
      </c>
      <c r="E14" s="29"/>
      <c r="F14" s="30"/>
      <c r="G14" s="30"/>
      <c r="H14" s="30"/>
      <c r="I14" s="30" t="s">
        <v>33</v>
      </c>
      <c r="J14" s="30"/>
      <c r="K14" s="44" t="s">
        <v>12</v>
      </c>
      <c r="L14" s="50">
        <v>80000</v>
      </c>
      <c r="M14" s="47"/>
      <c r="N14" s="32">
        <f t="shared" si="1"/>
        <v>80000</v>
      </c>
      <c r="O14" s="33"/>
      <c r="P14" s="33"/>
      <c r="Q14" s="33"/>
      <c r="R14" s="31">
        <v>38510</v>
      </c>
      <c r="S14" s="48"/>
      <c r="T14" s="34">
        <f t="shared" si="2"/>
        <v>38510</v>
      </c>
      <c r="U14" s="30"/>
      <c r="V14" s="45" t="str">
        <f t="shared" si="0"/>
        <v>OK</v>
      </c>
    </row>
    <row r="15" spans="1:22" s="28" customFormat="1" ht="45" customHeight="1" thickBot="1" thickTop="1">
      <c r="A15" s="26" t="s">
        <v>25</v>
      </c>
      <c r="B15" s="26" t="s">
        <v>22</v>
      </c>
      <c r="C15" s="27" t="s">
        <v>107</v>
      </c>
      <c r="D15" s="29" t="s">
        <v>17</v>
      </c>
      <c r="E15" s="29"/>
      <c r="F15" s="30"/>
      <c r="G15" s="30"/>
      <c r="H15" s="30"/>
      <c r="I15" s="30" t="s">
        <v>34</v>
      </c>
      <c r="J15" s="30"/>
      <c r="K15" s="44" t="s">
        <v>12</v>
      </c>
      <c r="L15" s="50">
        <v>200000</v>
      </c>
      <c r="M15" s="47"/>
      <c r="N15" s="32">
        <f t="shared" si="1"/>
        <v>200000</v>
      </c>
      <c r="O15" s="33"/>
      <c r="P15" s="33"/>
      <c r="Q15" s="33"/>
      <c r="R15" s="31">
        <v>200000</v>
      </c>
      <c r="S15" s="48"/>
      <c r="T15" s="34">
        <f t="shared" si="2"/>
        <v>200000</v>
      </c>
      <c r="U15" s="30"/>
      <c r="V15" s="45" t="str">
        <f t="shared" si="0"/>
        <v>OK</v>
      </c>
    </row>
    <row r="16" spans="1:22" s="28" customFormat="1" ht="45" customHeight="1" thickBot="1" thickTop="1">
      <c r="A16" s="26" t="s">
        <v>25</v>
      </c>
      <c r="B16" s="26" t="s">
        <v>22</v>
      </c>
      <c r="C16" s="27" t="s">
        <v>107</v>
      </c>
      <c r="D16" s="29" t="s">
        <v>17</v>
      </c>
      <c r="E16" s="29"/>
      <c r="F16" s="30"/>
      <c r="G16" s="30"/>
      <c r="H16" s="30"/>
      <c r="I16" s="30" t="s">
        <v>35</v>
      </c>
      <c r="J16" s="30"/>
      <c r="K16" s="44" t="s">
        <v>12</v>
      </c>
      <c r="L16" s="50">
        <v>700000</v>
      </c>
      <c r="M16" s="47"/>
      <c r="N16" s="32">
        <f t="shared" si="1"/>
        <v>700000</v>
      </c>
      <c r="O16" s="33"/>
      <c r="P16" s="33"/>
      <c r="Q16" s="33"/>
      <c r="R16" s="31">
        <v>275237</v>
      </c>
      <c r="S16" s="48"/>
      <c r="T16" s="34">
        <f t="shared" si="2"/>
        <v>275237</v>
      </c>
      <c r="U16" s="30"/>
      <c r="V16" s="45" t="str">
        <f t="shared" si="0"/>
        <v>OK</v>
      </c>
    </row>
    <row r="17" spans="1:22" s="28" customFormat="1" ht="45" customHeight="1" thickBot="1" thickTop="1">
      <c r="A17" s="26" t="s">
        <v>25</v>
      </c>
      <c r="B17" s="26" t="s">
        <v>22</v>
      </c>
      <c r="C17" s="27" t="s">
        <v>107</v>
      </c>
      <c r="D17" s="29" t="s">
        <v>17</v>
      </c>
      <c r="E17" s="29"/>
      <c r="F17" s="30"/>
      <c r="G17" s="30"/>
      <c r="H17" s="30"/>
      <c r="I17" s="30" t="s">
        <v>36</v>
      </c>
      <c r="J17" s="30"/>
      <c r="K17" s="44" t="s">
        <v>12</v>
      </c>
      <c r="L17" s="50">
        <v>663900</v>
      </c>
      <c r="M17" s="47"/>
      <c r="N17" s="32">
        <f t="shared" si="1"/>
        <v>663900</v>
      </c>
      <c r="O17" s="33"/>
      <c r="P17" s="33"/>
      <c r="Q17" s="33"/>
      <c r="R17" s="31">
        <v>627030.71</v>
      </c>
      <c r="S17" s="48"/>
      <c r="T17" s="34">
        <f t="shared" si="2"/>
        <v>627030.71</v>
      </c>
      <c r="U17" s="30"/>
      <c r="V17" s="45" t="str">
        <f t="shared" si="0"/>
        <v>OK</v>
      </c>
    </row>
    <row r="18" spans="1:22" s="28" customFormat="1" ht="45" customHeight="1" thickBot="1" thickTop="1">
      <c r="A18" s="26" t="s">
        <v>25</v>
      </c>
      <c r="B18" s="26" t="s">
        <v>22</v>
      </c>
      <c r="C18" s="27" t="s">
        <v>107</v>
      </c>
      <c r="D18" s="29" t="s">
        <v>17</v>
      </c>
      <c r="E18" s="29"/>
      <c r="F18" s="30"/>
      <c r="G18" s="30"/>
      <c r="H18" s="30"/>
      <c r="I18" s="30" t="s">
        <v>37</v>
      </c>
      <c r="J18" s="30"/>
      <c r="K18" s="44" t="s">
        <v>12</v>
      </c>
      <c r="L18" s="50">
        <v>1317952</v>
      </c>
      <c r="M18" s="47"/>
      <c r="N18" s="32">
        <f t="shared" si="1"/>
        <v>1317952</v>
      </c>
      <c r="O18" s="33"/>
      <c r="P18" s="33"/>
      <c r="Q18" s="33"/>
      <c r="R18" s="31">
        <v>568644.8</v>
      </c>
      <c r="S18" s="31">
        <v>399952</v>
      </c>
      <c r="T18" s="34">
        <f t="shared" si="2"/>
        <v>968596.8</v>
      </c>
      <c r="U18" s="30"/>
      <c r="V18" s="45" t="str">
        <f t="shared" si="0"/>
        <v>OK</v>
      </c>
    </row>
    <row r="19" spans="1:22" s="28" customFormat="1" ht="45" customHeight="1" thickBot="1" thickTop="1">
      <c r="A19" s="26" t="s">
        <v>25</v>
      </c>
      <c r="B19" s="26" t="s">
        <v>22</v>
      </c>
      <c r="C19" s="27" t="s">
        <v>107</v>
      </c>
      <c r="D19" s="29" t="s">
        <v>17</v>
      </c>
      <c r="E19" s="29"/>
      <c r="F19" s="30"/>
      <c r="G19" s="30"/>
      <c r="H19" s="30"/>
      <c r="I19" s="30" t="s">
        <v>38</v>
      </c>
      <c r="J19" s="30"/>
      <c r="K19" s="44">
        <v>2013</v>
      </c>
      <c r="L19" s="50">
        <v>750000</v>
      </c>
      <c r="M19" s="47"/>
      <c r="N19" s="32">
        <f t="shared" si="1"/>
        <v>750000</v>
      </c>
      <c r="O19" s="33"/>
      <c r="P19" s="33"/>
      <c r="Q19" s="33"/>
      <c r="R19" s="48"/>
      <c r="S19" s="48"/>
      <c r="T19" s="34">
        <f t="shared" si="2"/>
        <v>0</v>
      </c>
      <c r="U19" s="30"/>
      <c r="V19" s="45" t="str">
        <f t="shared" si="0"/>
        <v>OK</v>
      </c>
    </row>
    <row r="20" spans="1:22" s="28" customFormat="1" ht="45" customHeight="1" thickBot="1" thickTop="1">
      <c r="A20" s="26" t="s">
        <v>25</v>
      </c>
      <c r="B20" s="26" t="s">
        <v>22</v>
      </c>
      <c r="C20" s="46" t="s">
        <v>18</v>
      </c>
      <c r="D20" s="29" t="s">
        <v>18</v>
      </c>
      <c r="E20" s="29"/>
      <c r="F20" s="30"/>
      <c r="G20" s="30" t="s">
        <v>39</v>
      </c>
      <c r="H20" s="30"/>
      <c r="I20" s="30" t="s">
        <v>40</v>
      </c>
      <c r="J20" s="30"/>
      <c r="K20" s="44" t="s">
        <v>12</v>
      </c>
      <c r="L20" s="50">
        <v>4422928.46</v>
      </c>
      <c r="M20" s="47"/>
      <c r="N20" s="32">
        <f t="shared" si="1"/>
        <v>4422928.46</v>
      </c>
      <c r="O20" s="33"/>
      <c r="P20" s="33"/>
      <c r="Q20" s="33"/>
      <c r="R20" s="31">
        <v>3241269.67</v>
      </c>
      <c r="S20" s="48"/>
      <c r="T20" s="34">
        <f t="shared" si="2"/>
        <v>3241269.67</v>
      </c>
      <c r="U20" s="30"/>
      <c r="V20" s="45" t="str">
        <f t="shared" si="0"/>
        <v>OK</v>
      </c>
    </row>
    <row r="21" spans="1:22" s="28" customFormat="1" ht="45" customHeight="1" thickBot="1" thickTop="1">
      <c r="A21" s="26" t="s">
        <v>25</v>
      </c>
      <c r="B21" s="26" t="s">
        <v>22</v>
      </c>
      <c r="C21" s="46" t="s">
        <v>18</v>
      </c>
      <c r="D21" s="29" t="s">
        <v>18</v>
      </c>
      <c r="E21" s="29"/>
      <c r="F21" s="30"/>
      <c r="G21" s="30" t="s">
        <v>41</v>
      </c>
      <c r="H21" s="30"/>
      <c r="I21" s="30" t="s">
        <v>42</v>
      </c>
      <c r="J21" s="30"/>
      <c r="K21" s="44" t="s">
        <v>13</v>
      </c>
      <c r="L21" s="50">
        <v>1487550.46</v>
      </c>
      <c r="M21" s="47"/>
      <c r="N21" s="32">
        <f t="shared" si="1"/>
        <v>1487550.46</v>
      </c>
      <c r="O21" s="33"/>
      <c r="P21" s="33"/>
      <c r="Q21" s="33"/>
      <c r="R21" s="31">
        <v>1644184.67</v>
      </c>
      <c r="S21" s="48"/>
      <c r="T21" s="34">
        <f t="shared" si="2"/>
        <v>1644184.67</v>
      </c>
      <c r="U21" s="30"/>
      <c r="V21" s="45" t="str">
        <f t="shared" si="0"/>
        <v>Invalid</v>
      </c>
    </row>
    <row r="22" spans="1:22" s="28" customFormat="1" ht="45" customHeight="1" thickBot="1" thickTop="1">
      <c r="A22" s="26" t="s">
        <v>25</v>
      </c>
      <c r="B22" s="26" t="s">
        <v>22</v>
      </c>
      <c r="C22" s="46" t="s">
        <v>18</v>
      </c>
      <c r="D22" s="29" t="s">
        <v>18</v>
      </c>
      <c r="E22" s="29"/>
      <c r="F22" s="30"/>
      <c r="G22" s="30" t="s">
        <v>43</v>
      </c>
      <c r="H22" s="30"/>
      <c r="I22" s="30" t="s">
        <v>44</v>
      </c>
      <c r="J22" s="30"/>
      <c r="K22" s="44" t="s">
        <v>9</v>
      </c>
      <c r="L22" s="50">
        <v>1090007.27</v>
      </c>
      <c r="M22" s="47"/>
      <c r="N22" s="32">
        <f t="shared" si="1"/>
        <v>1090007.27</v>
      </c>
      <c r="O22" s="33"/>
      <c r="P22" s="33"/>
      <c r="Q22" s="33"/>
      <c r="R22" s="31">
        <v>1060378.65</v>
      </c>
      <c r="S22" s="48"/>
      <c r="T22" s="34">
        <f t="shared" si="2"/>
        <v>1060378.65</v>
      </c>
      <c r="U22" s="30"/>
      <c r="V22" s="45" t="str">
        <f t="shared" si="0"/>
        <v>OK</v>
      </c>
    </row>
    <row r="23" spans="1:22" s="28" customFormat="1" ht="45" customHeight="1" thickBot="1" thickTop="1">
      <c r="A23" s="26" t="s">
        <v>25</v>
      </c>
      <c r="B23" s="26" t="s">
        <v>22</v>
      </c>
      <c r="C23" s="46" t="s">
        <v>18</v>
      </c>
      <c r="D23" s="29" t="s">
        <v>18</v>
      </c>
      <c r="E23" s="29"/>
      <c r="F23" s="30"/>
      <c r="G23" s="30" t="s">
        <v>45</v>
      </c>
      <c r="H23" s="30"/>
      <c r="I23" s="30" t="s">
        <v>46</v>
      </c>
      <c r="J23" s="30"/>
      <c r="K23" s="44">
        <v>2014</v>
      </c>
      <c r="L23" s="50">
        <v>4118364</v>
      </c>
      <c r="M23" s="47"/>
      <c r="N23" s="32">
        <f t="shared" si="1"/>
        <v>4118364</v>
      </c>
      <c r="O23" s="33"/>
      <c r="P23" s="33"/>
      <c r="Q23" s="33"/>
      <c r="R23" s="31">
        <v>272847.2</v>
      </c>
      <c r="S23" s="31">
        <v>2199220</v>
      </c>
      <c r="T23" s="34">
        <f t="shared" si="2"/>
        <v>2472067.2</v>
      </c>
      <c r="U23" s="30"/>
      <c r="V23" s="45" t="str">
        <f t="shared" si="0"/>
        <v>OK</v>
      </c>
    </row>
    <row r="24" spans="1:22" s="28" customFormat="1" ht="45" customHeight="1" thickBot="1" thickTop="1">
      <c r="A24" s="26" t="s">
        <v>25</v>
      </c>
      <c r="B24" s="26" t="s">
        <v>22</v>
      </c>
      <c r="C24" s="46" t="s">
        <v>18</v>
      </c>
      <c r="D24" s="29" t="s">
        <v>18</v>
      </c>
      <c r="E24" s="29"/>
      <c r="F24" s="30"/>
      <c r="G24" s="30" t="s">
        <v>47</v>
      </c>
      <c r="H24" s="30"/>
      <c r="I24" s="30" t="s">
        <v>46</v>
      </c>
      <c r="J24" s="30"/>
      <c r="K24" s="44">
        <v>2014</v>
      </c>
      <c r="L24" s="50">
        <v>2092155</v>
      </c>
      <c r="M24" s="47"/>
      <c r="N24" s="32">
        <f t="shared" si="1"/>
        <v>2092155</v>
      </c>
      <c r="O24" s="33"/>
      <c r="P24" s="33"/>
      <c r="Q24" s="33"/>
      <c r="R24" s="31">
        <v>257855.46</v>
      </c>
      <c r="S24" s="31">
        <v>787780</v>
      </c>
      <c r="T24" s="34">
        <f t="shared" si="2"/>
        <v>1045635.46</v>
      </c>
      <c r="U24" s="30"/>
      <c r="V24" s="45" t="str">
        <f t="shared" si="0"/>
        <v>OK</v>
      </c>
    </row>
    <row r="25" spans="1:22" s="28" customFormat="1" ht="45" customHeight="1" thickBot="1" thickTop="1">
      <c r="A25" s="26" t="s">
        <v>25</v>
      </c>
      <c r="B25" s="26" t="s">
        <v>22</v>
      </c>
      <c r="C25" s="46" t="s">
        <v>18</v>
      </c>
      <c r="D25" s="29" t="s">
        <v>18</v>
      </c>
      <c r="E25" s="29"/>
      <c r="F25" s="30"/>
      <c r="G25" s="30" t="s">
        <v>48</v>
      </c>
      <c r="H25" s="30"/>
      <c r="I25" s="30" t="s">
        <v>49</v>
      </c>
      <c r="J25" s="30"/>
      <c r="K25" s="44">
        <v>2014</v>
      </c>
      <c r="L25" s="50">
        <v>636564.31</v>
      </c>
      <c r="M25" s="47"/>
      <c r="N25" s="32">
        <f t="shared" si="1"/>
        <v>636564.31</v>
      </c>
      <c r="O25" s="33"/>
      <c r="P25" s="33"/>
      <c r="Q25" s="33"/>
      <c r="R25" s="48"/>
      <c r="S25" s="31">
        <v>187785</v>
      </c>
      <c r="T25" s="34">
        <f t="shared" si="2"/>
        <v>187785</v>
      </c>
      <c r="U25" s="30"/>
      <c r="V25" s="45" t="str">
        <f t="shared" si="0"/>
        <v>OK</v>
      </c>
    </row>
    <row r="26" spans="1:22" s="28" customFormat="1" ht="45" customHeight="1" thickBot="1" thickTop="1">
      <c r="A26" s="26" t="s">
        <v>25</v>
      </c>
      <c r="B26" s="26" t="s">
        <v>22</v>
      </c>
      <c r="C26" s="46" t="s">
        <v>18</v>
      </c>
      <c r="D26" s="29" t="s">
        <v>18</v>
      </c>
      <c r="E26" s="29"/>
      <c r="F26" s="30"/>
      <c r="G26" s="30" t="s">
        <v>50</v>
      </c>
      <c r="H26" s="30"/>
      <c r="I26" s="30" t="s">
        <v>51</v>
      </c>
      <c r="J26" s="30"/>
      <c r="K26" s="44"/>
      <c r="L26" s="32"/>
      <c r="M26" s="32"/>
      <c r="N26" s="32">
        <f t="shared" si="1"/>
        <v>0</v>
      </c>
      <c r="O26" s="33"/>
      <c r="P26" s="33"/>
      <c r="Q26" s="33"/>
      <c r="R26" s="48">
        <v>422844</v>
      </c>
      <c r="S26" s="31"/>
      <c r="T26" s="34">
        <f t="shared" si="2"/>
        <v>422844</v>
      </c>
      <c r="U26" s="30"/>
      <c r="V26" s="45" t="str">
        <f t="shared" si="0"/>
        <v>Invalid</v>
      </c>
    </row>
    <row r="27" spans="1:22" s="28" customFormat="1" ht="45" customHeight="1" thickBot="1" thickTop="1">
      <c r="A27" s="26" t="s">
        <v>25</v>
      </c>
      <c r="B27" s="26" t="s">
        <v>22</v>
      </c>
      <c r="C27" s="46" t="s">
        <v>18</v>
      </c>
      <c r="D27" s="29" t="s">
        <v>18</v>
      </c>
      <c r="E27" s="29"/>
      <c r="F27" s="30"/>
      <c r="G27" s="30"/>
      <c r="H27" s="30"/>
      <c r="I27" s="30" t="s">
        <v>51</v>
      </c>
      <c r="J27" s="30"/>
      <c r="K27" s="44"/>
      <c r="L27" s="32"/>
      <c r="M27" s="32"/>
      <c r="N27" s="32">
        <f t="shared" si="1"/>
        <v>0</v>
      </c>
      <c r="O27" s="33"/>
      <c r="P27" s="33"/>
      <c r="Q27" s="33"/>
      <c r="R27" s="48">
        <v>5500000</v>
      </c>
      <c r="S27" s="31"/>
      <c r="T27" s="34">
        <f t="shared" si="2"/>
        <v>5500000</v>
      </c>
      <c r="U27" s="30"/>
      <c r="V27" s="45" t="str">
        <f t="shared" si="0"/>
        <v>Invalid</v>
      </c>
    </row>
    <row r="28" ht="27" customHeight="1" thickTop="1"/>
    <row r="29" spans="6:7" ht="27" customHeight="1">
      <c r="F29" s="51" t="s">
        <v>121</v>
      </c>
      <c r="G29" s="52" t="s">
        <v>122</v>
      </c>
    </row>
    <row r="54" spans="11:16" ht="27" customHeight="1">
      <c r="K54" s="53" t="s">
        <v>123</v>
      </c>
      <c r="L54" s="54"/>
      <c r="M54" s="6"/>
      <c r="N54" s="5"/>
      <c r="O54"/>
      <c r="P54" s="55"/>
    </row>
    <row r="55" spans="11:16" ht="27" customHeight="1">
      <c r="K55" s="56" t="s">
        <v>124</v>
      </c>
      <c r="L55" s="57"/>
      <c r="M55" s="58"/>
      <c r="N55" s="59"/>
      <c r="O55" s="60"/>
      <c r="P55" s="61"/>
    </row>
    <row r="56" spans="11:16" ht="27" customHeight="1">
      <c r="K56" s="62" t="s">
        <v>125</v>
      </c>
      <c r="L56" s="63"/>
      <c r="M56" s="64"/>
      <c r="N56" s="65"/>
      <c r="O56" s="66"/>
      <c r="P56" s="67"/>
    </row>
    <row r="57" spans="11:16" ht="27" customHeight="1">
      <c r="K57" s="62" t="s">
        <v>126</v>
      </c>
      <c r="L57" s="63"/>
      <c r="M57" s="64"/>
      <c r="N57" s="65"/>
      <c r="O57" s="66"/>
      <c r="P57" s="67"/>
    </row>
    <row r="58" spans="11:16" ht="27" customHeight="1">
      <c r="K58" s="72" t="s">
        <v>127</v>
      </c>
      <c r="L58" s="73"/>
      <c r="M58" s="64"/>
      <c r="N58" s="65"/>
      <c r="O58" s="66"/>
      <c r="P58" s="67"/>
    </row>
    <row r="59" spans="11:16" ht="27" customHeight="1">
      <c r="K59" s="74" t="s">
        <v>128</v>
      </c>
      <c r="L59" s="75"/>
      <c r="M59" s="68"/>
      <c r="N59" s="69"/>
      <c r="O59" s="70"/>
      <c r="P59" s="71"/>
    </row>
  </sheetData>
  <sheetProtection/>
  <mergeCells count="16">
    <mergeCell ref="A7:A8"/>
    <mergeCell ref="B7:B8"/>
    <mergeCell ref="D7:D8"/>
    <mergeCell ref="F7:F8"/>
    <mergeCell ref="G7:G8"/>
    <mergeCell ref="U7:U8"/>
    <mergeCell ref="F3:Q3"/>
    <mergeCell ref="M5:P5"/>
    <mergeCell ref="H7:H8"/>
    <mergeCell ref="I7:I8"/>
    <mergeCell ref="J7:J8"/>
    <mergeCell ref="K58:L58"/>
    <mergeCell ref="K59:L59"/>
    <mergeCell ref="K7:K8"/>
    <mergeCell ref="L7:N7"/>
    <mergeCell ref="O7:Q7"/>
  </mergeCells>
  <printOptions/>
  <pageMargins left="0.28" right="0" top="0.22" bottom="0" header="0" footer="0"/>
  <pageSetup horizontalDpi="600" verticalDpi="600" orientation="landscape" paperSize="8" scale="64" r:id="rId2"/>
  <drawing r:id="rId1"/>
</worksheet>
</file>

<file path=xl/worksheets/sheet6.xml><?xml version="1.0" encoding="utf-8"?>
<worksheet xmlns="http://schemas.openxmlformats.org/spreadsheetml/2006/main" xmlns:r="http://schemas.openxmlformats.org/officeDocument/2006/relationships">
  <dimension ref="A1:V75"/>
  <sheetViews>
    <sheetView view="pageBreakPreview" zoomScale="80" zoomScaleNormal="85" zoomScaleSheetLayoutView="80" zoomScalePageLayoutView="0" workbookViewId="0" topLeftCell="A13">
      <selection activeCell="G109" sqref="G109"/>
    </sheetView>
  </sheetViews>
  <sheetFormatPr defaultColWidth="9.140625" defaultRowHeight="27" customHeight="1"/>
  <cols>
    <col min="1" max="1" width="11.421875" style="3" customWidth="1"/>
    <col min="2" max="2" width="14.8515625" style="3"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113</v>
      </c>
    </row>
    <row r="2" ht="12" customHeight="1" thickBot="1"/>
    <row r="3" spans="6:21" ht="27" customHeight="1" thickBot="1" thickTop="1">
      <c r="F3" s="81" t="s">
        <v>117</v>
      </c>
      <c r="G3" s="82"/>
      <c r="H3" s="82"/>
      <c r="I3" s="82"/>
      <c r="J3" s="82"/>
      <c r="K3" s="82"/>
      <c r="L3" s="82"/>
      <c r="M3" s="82"/>
      <c r="N3" s="82"/>
      <c r="O3" s="82"/>
      <c r="P3" s="82"/>
      <c r="Q3" s="83"/>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116</v>
      </c>
      <c r="G5" s="14" t="s">
        <v>112</v>
      </c>
      <c r="L5" s="16" t="s">
        <v>6</v>
      </c>
      <c r="M5" s="84" t="s">
        <v>14</v>
      </c>
      <c r="N5" s="84"/>
      <c r="O5" s="84"/>
      <c r="P5" s="85"/>
      <c r="Q5" s="19"/>
    </row>
    <row r="6" spans="7:20" ht="27" customHeight="1" thickTop="1">
      <c r="G6" s="7"/>
      <c r="H6" s="7"/>
      <c r="I6" s="7"/>
      <c r="J6" s="7"/>
      <c r="K6" s="7"/>
      <c r="L6" s="8"/>
      <c r="M6" s="8"/>
      <c r="N6" s="9"/>
      <c r="O6" s="8"/>
      <c r="P6" s="8"/>
      <c r="Q6" s="8"/>
      <c r="R6" s="8"/>
      <c r="S6" s="8"/>
      <c r="T6" s="8"/>
    </row>
    <row r="7" spans="1:21" ht="27.75" customHeight="1">
      <c r="A7" s="86" t="s">
        <v>4</v>
      </c>
      <c r="B7" s="86" t="s">
        <v>6</v>
      </c>
      <c r="C7" s="20"/>
      <c r="D7" s="87" t="s">
        <v>110</v>
      </c>
      <c r="E7" s="22"/>
      <c r="F7" s="76" t="s">
        <v>0</v>
      </c>
      <c r="G7" s="76" t="s">
        <v>7</v>
      </c>
      <c r="H7" s="76" t="s">
        <v>111</v>
      </c>
      <c r="I7" s="76" t="s">
        <v>5</v>
      </c>
      <c r="J7" s="76" t="s">
        <v>24</v>
      </c>
      <c r="K7" s="76" t="s">
        <v>8</v>
      </c>
      <c r="L7" s="78" t="s">
        <v>114</v>
      </c>
      <c r="M7" s="78"/>
      <c r="N7" s="78"/>
      <c r="O7" s="78" t="s">
        <v>115</v>
      </c>
      <c r="P7" s="78"/>
      <c r="Q7" s="78"/>
      <c r="R7" s="23"/>
      <c r="S7" s="23"/>
      <c r="T7" s="23"/>
      <c r="U7" s="79" t="s">
        <v>3</v>
      </c>
    </row>
    <row r="8" spans="1:22" s="2" customFormat="1" ht="48" thickBot="1">
      <c r="A8" s="86"/>
      <c r="B8" s="86"/>
      <c r="C8" s="21" t="s">
        <v>106</v>
      </c>
      <c r="D8" s="88"/>
      <c r="E8" s="24" t="s">
        <v>102</v>
      </c>
      <c r="F8" s="77"/>
      <c r="G8" s="77"/>
      <c r="H8" s="77"/>
      <c r="I8" s="77"/>
      <c r="J8" s="77"/>
      <c r="K8" s="77"/>
      <c r="L8" s="25" t="s">
        <v>1</v>
      </c>
      <c r="M8" s="25" t="s">
        <v>2</v>
      </c>
      <c r="N8" s="25" t="s">
        <v>101</v>
      </c>
      <c r="O8" s="25" t="s">
        <v>1</v>
      </c>
      <c r="P8" s="25" t="s">
        <v>2</v>
      </c>
      <c r="Q8" s="25" t="s">
        <v>101</v>
      </c>
      <c r="R8" s="25" t="s">
        <v>103</v>
      </c>
      <c r="S8" s="25" t="s">
        <v>104</v>
      </c>
      <c r="T8" s="25" t="s">
        <v>105</v>
      </c>
      <c r="U8" s="80"/>
      <c r="V8" s="1" t="s">
        <v>109</v>
      </c>
    </row>
    <row r="9" spans="1:22" s="28" customFormat="1" ht="18" thickBot="1" thickTop="1">
      <c r="A9" s="26" t="s">
        <v>25</v>
      </c>
      <c r="B9" s="26" t="s">
        <v>22</v>
      </c>
      <c r="C9" s="27" t="s">
        <v>107</v>
      </c>
      <c r="D9" s="29" t="s">
        <v>17</v>
      </c>
      <c r="E9" s="29"/>
      <c r="F9" s="30" t="s">
        <v>10</v>
      </c>
      <c r="G9" s="30" t="s">
        <v>21</v>
      </c>
      <c r="H9" s="29"/>
      <c r="I9" s="30" t="s">
        <v>26</v>
      </c>
      <c r="J9" s="30"/>
      <c r="K9" s="44" t="s">
        <v>9</v>
      </c>
      <c r="L9" s="31">
        <v>927480</v>
      </c>
      <c r="M9" s="47"/>
      <c r="N9" s="32">
        <f>SUM(L9:M9)</f>
        <v>927480</v>
      </c>
      <c r="O9" s="33"/>
      <c r="P9" s="33"/>
      <c r="Q9" s="33"/>
      <c r="R9" s="31">
        <v>696710.21</v>
      </c>
      <c r="S9" s="48"/>
      <c r="T9" s="34">
        <f>SUM(R9:S9)</f>
        <v>696710.21</v>
      </c>
      <c r="U9" s="30"/>
      <c r="V9" s="45" t="str">
        <f aca="true" t="shared" si="0" ref="V9:V72">IF(T9&gt;N9,"Invalid","OK")</f>
        <v>OK</v>
      </c>
    </row>
    <row r="10" spans="1:22" s="28" customFormat="1" ht="18" thickBot="1" thickTop="1">
      <c r="A10" s="26" t="s">
        <v>25</v>
      </c>
      <c r="B10" s="26" t="s">
        <v>22</v>
      </c>
      <c r="C10" s="27" t="s">
        <v>107</v>
      </c>
      <c r="D10" s="30" t="s">
        <v>16</v>
      </c>
      <c r="E10" s="29"/>
      <c r="F10" s="30" t="s">
        <v>11</v>
      </c>
      <c r="G10" s="30" t="s">
        <v>27</v>
      </c>
      <c r="H10" s="30"/>
      <c r="I10" s="30" t="s">
        <v>28</v>
      </c>
      <c r="J10" s="30"/>
      <c r="K10" s="44" t="s">
        <v>13</v>
      </c>
      <c r="L10" s="31">
        <v>250000</v>
      </c>
      <c r="M10" s="47"/>
      <c r="N10" s="32">
        <f>SUM(L10:M10)</f>
        <v>250000</v>
      </c>
      <c r="O10" s="33"/>
      <c r="P10" s="33"/>
      <c r="Q10" s="33"/>
      <c r="R10" s="31">
        <v>129047.75</v>
      </c>
      <c r="S10" s="48"/>
      <c r="T10" s="34">
        <f>SUM(R10:S10)</f>
        <v>129047.75</v>
      </c>
      <c r="U10" s="30"/>
      <c r="V10" s="45" t="str">
        <f t="shared" si="0"/>
        <v>OK</v>
      </c>
    </row>
    <row r="11" spans="1:22" s="28" customFormat="1" ht="18" thickBot="1" thickTop="1">
      <c r="A11" s="26" t="s">
        <v>25</v>
      </c>
      <c r="B11" s="26" t="s">
        <v>22</v>
      </c>
      <c r="C11" s="27" t="s">
        <v>107</v>
      </c>
      <c r="D11" s="29" t="s">
        <v>17</v>
      </c>
      <c r="E11" s="29"/>
      <c r="F11" s="30"/>
      <c r="G11" s="30"/>
      <c r="H11" s="30"/>
      <c r="I11" s="30" t="s">
        <v>29</v>
      </c>
      <c r="J11" s="30"/>
      <c r="K11" s="44" t="s">
        <v>13</v>
      </c>
      <c r="L11" s="31">
        <v>250000</v>
      </c>
      <c r="M11" s="47"/>
      <c r="N11" s="32">
        <f>SUM(L11:M11)</f>
        <v>250000</v>
      </c>
      <c r="O11" s="33"/>
      <c r="P11" s="33"/>
      <c r="Q11" s="33"/>
      <c r="R11" s="31">
        <v>70380.84</v>
      </c>
      <c r="S11" s="31">
        <v>75637</v>
      </c>
      <c r="T11" s="34">
        <f>SUM(R11:S11)</f>
        <v>146017.84</v>
      </c>
      <c r="U11" s="30"/>
      <c r="V11" s="45" t="str">
        <f t="shared" si="0"/>
        <v>OK</v>
      </c>
    </row>
    <row r="12" spans="1:22" s="28" customFormat="1" ht="18" thickBot="1" thickTop="1">
      <c r="A12" s="26" t="s">
        <v>25</v>
      </c>
      <c r="B12" s="26" t="s">
        <v>22</v>
      </c>
      <c r="C12" s="27" t="s">
        <v>107</v>
      </c>
      <c r="D12" s="29" t="s">
        <v>17</v>
      </c>
      <c r="E12" s="29"/>
      <c r="F12" s="30"/>
      <c r="G12" s="30" t="s">
        <v>30</v>
      </c>
      <c r="H12" s="30"/>
      <c r="I12" s="30" t="s">
        <v>31</v>
      </c>
      <c r="J12" s="30"/>
      <c r="K12" s="44" t="s">
        <v>12</v>
      </c>
      <c r="L12" s="31">
        <v>802993.52</v>
      </c>
      <c r="M12" s="47"/>
      <c r="N12" s="32">
        <f>SUM(L12:M12)</f>
        <v>802993.52</v>
      </c>
      <c r="O12" s="33"/>
      <c r="P12" s="33"/>
      <c r="Q12" s="33"/>
      <c r="R12" s="31">
        <v>546170.4</v>
      </c>
      <c r="S12" s="48"/>
      <c r="T12" s="34">
        <f>SUM(R12:S12)</f>
        <v>546170.4</v>
      </c>
      <c r="U12" s="30"/>
      <c r="V12" s="45" t="str">
        <f t="shared" si="0"/>
        <v>OK</v>
      </c>
    </row>
    <row r="13" spans="1:22" s="28" customFormat="1" ht="18" thickBot="1" thickTop="1">
      <c r="A13" s="26" t="s">
        <v>25</v>
      </c>
      <c r="B13" s="26" t="s">
        <v>22</v>
      </c>
      <c r="C13" s="27" t="s">
        <v>107</v>
      </c>
      <c r="D13" s="29" t="s">
        <v>17</v>
      </c>
      <c r="E13" s="29"/>
      <c r="F13" s="30"/>
      <c r="G13" s="30"/>
      <c r="H13" s="30"/>
      <c r="I13" s="30" t="s">
        <v>32</v>
      </c>
      <c r="J13" s="30"/>
      <c r="K13" s="44" t="s">
        <v>12</v>
      </c>
      <c r="L13" s="31">
        <v>220000</v>
      </c>
      <c r="M13" s="47"/>
      <c r="N13" s="32">
        <f aca="true" t="shared" si="1" ref="N13:N74">SUM(L13:M13)</f>
        <v>220000</v>
      </c>
      <c r="O13" s="33"/>
      <c r="P13" s="33"/>
      <c r="Q13" s="33"/>
      <c r="R13" s="31">
        <v>200000</v>
      </c>
      <c r="S13" s="48"/>
      <c r="T13" s="34">
        <f aca="true" t="shared" si="2" ref="T13:T74">SUM(R13:S13)</f>
        <v>200000</v>
      </c>
      <c r="U13" s="30"/>
      <c r="V13" s="45" t="str">
        <f t="shared" si="0"/>
        <v>OK</v>
      </c>
    </row>
    <row r="14" spans="1:22" s="28" customFormat="1" ht="34.5" thickBot="1" thickTop="1">
      <c r="A14" s="26" t="s">
        <v>25</v>
      </c>
      <c r="B14" s="26" t="s">
        <v>22</v>
      </c>
      <c r="C14" s="27" t="s">
        <v>107</v>
      </c>
      <c r="D14" s="29" t="s">
        <v>17</v>
      </c>
      <c r="E14" s="29"/>
      <c r="F14" s="30"/>
      <c r="G14" s="30"/>
      <c r="H14" s="30"/>
      <c r="I14" s="30" t="s">
        <v>33</v>
      </c>
      <c r="J14" s="30"/>
      <c r="K14" s="44" t="s">
        <v>12</v>
      </c>
      <c r="L14" s="31">
        <v>80000</v>
      </c>
      <c r="M14" s="47"/>
      <c r="N14" s="32">
        <f t="shared" si="1"/>
        <v>80000</v>
      </c>
      <c r="O14" s="33"/>
      <c r="P14" s="33"/>
      <c r="Q14" s="33"/>
      <c r="R14" s="31">
        <v>38510</v>
      </c>
      <c r="S14" s="48"/>
      <c r="T14" s="34">
        <f t="shared" si="2"/>
        <v>38510</v>
      </c>
      <c r="U14" s="30"/>
      <c r="V14" s="45" t="str">
        <f t="shared" si="0"/>
        <v>OK</v>
      </c>
    </row>
    <row r="15" spans="1:22" s="28" customFormat="1" ht="18" thickBot="1" thickTop="1">
      <c r="A15" s="26" t="s">
        <v>25</v>
      </c>
      <c r="B15" s="26" t="s">
        <v>22</v>
      </c>
      <c r="C15" s="27" t="s">
        <v>107</v>
      </c>
      <c r="D15" s="29" t="s">
        <v>17</v>
      </c>
      <c r="E15" s="29"/>
      <c r="F15" s="30"/>
      <c r="G15" s="30"/>
      <c r="H15" s="30"/>
      <c r="I15" s="30" t="s">
        <v>34</v>
      </c>
      <c r="J15" s="30"/>
      <c r="K15" s="44" t="s">
        <v>12</v>
      </c>
      <c r="L15" s="31">
        <v>200000</v>
      </c>
      <c r="M15" s="47"/>
      <c r="N15" s="32">
        <f t="shared" si="1"/>
        <v>200000</v>
      </c>
      <c r="O15" s="33"/>
      <c r="P15" s="33"/>
      <c r="Q15" s="33"/>
      <c r="R15" s="31">
        <v>200000</v>
      </c>
      <c r="S15" s="48"/>
      <c r="T15" s="34">
        <f t="shared" si="2"/>
        <v>200000</v>
      </c>
      <c r="U15" s="30"/>
      <c r="V15" s="45" t="str">
        <f t="shared" si="0"/>
        <v>OK</v>
      </c>
    </row>
    <row r="16" spans="1:22" s="28" customFormat="1" ht="18" thickBot="1" thickTop="1">
      <c r="A16" s="26" t="s">
        <v>25</v>
      </c>
      <c r="B16" s="26" t="s">
        <v>22</v>
      </c>
      <c r="C16" s="27" t="s">
        <v>107</v>
      </c>
      <c r="D16" s="29" t="s">
        <v>17</v>
      </c>
      <c r="E16" s="29"/>
      <c r="F16" s="30"/>
      <c r="G16" s="30"/>
      <c r="H16" s="30"/>
      <c r="I16" s="30" t="s">
        <v>35</v>
      </c>
      <c r="J16" s="30"/>
      <c r="K16" s="44" t="s">
        <v>12</v>
      </c>
      <c r="L16" s="31">
        <v>700000</v>
      </c>
      <c r="M16" s="47"/>
      <c r="N16" s="32">
        <f t="shared" si="1"/>
        <v>700000</v>
      </c>
      <c r="O16" s="33"/>
      <c r="P16" s="33"/>
      <c r="Q16" s="33"/>
      <c r="R16" s="31">
        <v>275237</v>
      </c>
      <c r="S16" s="48"/>
      <c r="T16" s="34">
        <f t="shared" si="2"/>
        <v>275237</v>
      </c>
      <c r="U16" s="30"/>
      <c r="V16" s="45" t="str">
        <f t="shared" si="0"/>
        <v>OK</v>
      </c>
    </row>
    <row r="17" spans="1:22" s="28" customFormat="1" ht="18" thickBot="1" thickTop="1">
      <c r="A17" s="26" t="s">
        <v>25</v>
      </c>
      <c r="B17" s="26" t="s">
        <v>22</v>
      </c>
      <c r="C17" s="27" t="s">
        <v>107</v>
      </c>
      <c r="D17" s="29" t="s">
        <v>17</v>
      </c>
      <c r="E17" s="29"/>
      <c r="F17" s="30"/>
      <c r="G17" s="30"/>
      <c r="H17" s="30"/>
      <c r="I17" s="30" t="s">
        <v>36</v>
      </c>
      <c r="J17" s="30"/>
      <c r="K17" s="44" t="s">
        <v>12</v>
      </c>
      <c r="L17" s="31">
        <v>663900</v>
      </c>
      <c r="M17" s="47"/>
      <c r="N17" s="32">
        <f t="shared" si="1"/>
        <v>663900</v>
      </c>
      <c r="O17" s="33"/>
      <c r="P17" s="33"/>
      <c r="Q17" s="33"/>
      <c r="R17" s="31">
        <v>627030.71</v>
      </c>
      <c r="S17" s="48"/>
      <c r="T17" s="34">
        <f t="shared" si="2"/>
        <v>627030.71</v>
      </c>
      <c r="U17" s="30"/>
      <c r="V17" s="45" t="str">
        <f t="shared" si="0"/>
        <v>OK</v>
      </c>
    </row>
    <row r="18" spans="1:22" s="28" customFormat="1" ht="18" thickBot="1" thickTop="1">
      <c r="A18" s="26" t="s">
        <v>25</v>
      </c>
      <c r="B18" s="26" t="s">
        <v>22</v>
      </c>
      <c r="C18" s="27" t="s">
        <v>107</v>
      </c>
      <c r="D18" s="29" t="s">
        <v>17</v>
      </c>
      <c r="E18" s="29"/>
      <c r="F18" s="30"/>
      <c r="G18" s="30"/>
      <c r="H18" s="30"/>
      <c r="I18" s="30" t="s">
        <v>37</v>
      </c>
      <c r="J18" s="30"/>
      <c r="K18" s="44" t="s">
        <v>12</v>
      </c>
      <c r="L18" s="31">
        <v>1317952</v>
      </c>
      <c r="M18" s="47"/>
      <c r="N18" s="32">
        <f t="shared" si="1"/>
        <v>1317952</v>
      </c>
      <c r="O18" s="33"/>
      <c r="P18" s="33"/>
      <c r="Q18" s="33"/>
      <c r="R18" s="31">
        <v>568644.8</v>
      </c>
      <c r="S18" s="31">
        <v>399952</v>
      </c>
      <c r="T18" s="34">
        <f t="shared" si="2"/>
        <v>968596.8</v>
      </c>
      <c r="U18" s="30"/>
      <c r="V18" s="45" t="str">
        <f t="shared" si="0"/>
        <v>OK</v>
      </c>
    </row>
    <row r="19" spans="1:22" s="28" customFormat="1" ht="18" thickBot="1" thickTop="1">
      <c r="A19" s="26" t="s">
        <v>25</v>
      </c>
      <c r="B19" s="26" t="s">
        <v>22</v>
      </c>
      <c r="C19" s="27" t="s">
        <v>107</v>
      </c>
      <c r="D19" s="29" t="s">
        <v>17</v>
      </c>
      <c r="E19" s="29"/>
      <c r="F19" s="30"/>
      <c r="G19" s="30"/>
      <c r="H19" s="30"/>
      <c r="I19" s="30" t="s">
        <v>38</v>
      </c>
      <c r="J19" s="30"/>
      <c r="K19" s="44">
        <v>2013</v>
      </c>
      <c r="L19" s="31">
        <v>750000</v>
      </c>
      <c r="M19" s="47"/>
      <c r="N19" s="32">
        <f t="shared" si="1"/>
        <v>750000</v>
      </c>
      <c r="O19" s="33"/>
      <c r="P19" s="33"/>
      <c r="Q19" s="33"/>
      <c r="R19" s="48"/>
      <c r="S19" s="48"/>
      <c r="T19" s="34">
        <f t="shared" si="2"/>
        <v>0</v>
      </c>
      <c r="U19" s="30"/>
      <c r="V19" s="45" t="str">
        <f t="shared" si="0"/>
        <v>OK</v>
      </c>
    </row>
    <row r="20" spans="1:22" s="28" customFormat="1" ht="18" thickBot="1" thickTop="1">
      <c r="A20" s="26" t="s">
        <v>25</v>
      </c>
      <c r="B20" s="26" t="s">
        <v>22</v>
      </c>
      <c r="C20" s="46" t="s">
        <v>18</v>
      </c>
      <c r="D20" s="29" t="s">
        <v>18</v>
      </c>
      <c r="E20" s="29"/>
      <c r="F20" s="30"/>
      <c r="G20" s="30" t="s">
        <v>39</v>
      </c>
      <c r="H20" s="30"/>
      <c r="I20" s="30" t="s">
        <v>40</v>
      </c>
      <c r="J20" s="30"/>
      <c r="K20" s="44" t="s">
        <v>12</v>
      </c>
      <c r="L20" s="31">
        <v>4422928.46</v>
      </c>
      <c r="M20" s="47"/>
      <c r="N20" s="32">
        <f t="shared" si="1"/>
        <v>4422928.46</v>
      </c>
      <c r="O20" s="33"/>
      <c r="P20" s="33"/>
      <c r="Q20" s="33"/>
      <c r="R20" s="31">
        <v>3241269.67</v>
      </c>
      <c r="S20" s="48"/>
      <c r="T20" s="34">
        <f t="shared" si="2"/>
        <v>3241269.67</v>
      </c>
      <c r="U20" s="30"/>
      <c r="V20" s="45" t="str">
        <f t="shared" si="0"/>
        <v>OK</v>
      </c>
    </row>
    <row r="21" spans="1:22" s="28" customFormat="1" ht="18" thickBot="1" thickTop="1">
      <c r="A21" s="26" t="s">
        <v>25</v>
      </c>
      <c r="B21" s="26" t="s">
        <v>22</v>
      </c>
      <c r="C21" s="46" t="s">
        <v>18</v>
      </c>
      <c r="D21" s="29" t="s">
        <v>18</v>
      </c>
      <c r="E21" s="29"/>
      <c r="F21" s="30"/>
      <c r="G21" s="30" t="s">
        <v>41</v>
      </c>
      <c r="H21" s="30"/>
      <c r="I21" s="30" t="s">
        <v>42</v>
      </c>
      <c r="J21" s="30"/>
      <c r="K21" s="44" t="s">
        <v>13</v>
      </c>
      <c r="L21" s="31">
        <v>1487550.46</v>
      </c>
      <c r="M21" s="47"/>
      <c r="N21" s="32">
        <f t="shared" si="1"/>
        <v>1487550.46</v>
      </c>
      <c r="O21" s="33"/>
      <c r="P21" s="33"/>
      <c r="Q21" s="33"/>
      <c r="R21" s="31">
        <v>1644184.67</v>
      </c>
      <c r="S21" s="48"/>
      <c r="T21" s="34">
        <f t="shared" si="2"/>
        <v>1644184.67</v>
      </c>
      <c r="U21" s="30"/>
      <c r="V21" s="45" t="str">
        <f t="shared" si="0"/>
        <v>Invalid</v>
      </c>
    </row>
    <row r="22" spans="1:22" s="28" customFormat="1" ht="18" thickBot="1" thickTop="1">
      <c r="A22" s="26" t="s">
        <v>25</v>
      </c>
      <c r="B22" s="26" t="s">
        <v>22</v>
      </c>
      <c r="C22" s="46" t="s">
        <v>18</v>
      </c>
      <c r="D22" s="29" t="s">
        <v>18</v>
      </c>
      <c r="E22" s="29"/>
      <c r="F22" s="30"/>
      <c r="G22" s="30" t="s">
        <v>43</v>
      </c>
      <c r="H22" s="30"/>
      <c r="I22" s="30" t="s">
        <v>44</v>
      </c>
      <c r="J22" s="30"/>
      <c r="K22" s="44" t="s">
        <v>9</v>
      </c>
      <c r="L22" s="31">
        <v>1090007.27</v>
      </c>
      <c r="M22" s="47"/>
      <c r="N22" s="32">
        <f t="shared" si="1"/>
        <v>1090007.27</v>
      </c>
      <c r="O22" s="33"/>
      <c r="P22" s="33"/>
      <c r="Q22" s="33"/>
      <c r="R22" s="31">
        <v>1060378.65</v>
      </c>
      <c r="S22" s="48"/>
      <c r="T22" s="34">
        <f t="shared" si="2"/>
        <v>1060378.65</v>
      </c>
      <c r="U22" s="30"/>
      <c r="V22" s="45" t="str">
        <f t="shared" si="0"/>
        <v>OK</v>
      </c>
    </row>
    <row r="23" spans="1:22" s="28" customFormat="1" ht="18" thickBot="1" thickTop="1">
      <c r="A23" s="26" t="s">
        <v>25</v>
      </c>
      <c r="B23" s="26" t="s">
        <v>22</v>
      </c>
      <c r="C23" s="46" t="s">
        <v>18</v>
      </c>
      <c r="D23" s="29" t="s">
        <v>18</v>
      </c>
      <c r="E23" s="29"/>
      <c r="F23" s="30"/>
      <c r="G23" s="30" t="s">
        <v>45</v>
      </c>
      <c r="H23" s="30"/>
      <c r="I23" s="30" t="s">
        <v>46</v>
      </c>
      <c r="J23" s="30"/>
      <c r="K23" s="44">
        <v>2014</v>
      </c>
      <c r="L23" s="31">
        <v>4118364</v>
      </c>
      <c r="M23" s="47"/>
      <c r="N23" s="32">
        <f t="shared" si="1"/>
        <v>4118364</v>
      </c>
      <c r="O23" s="33"/>
      <c r="P23" s="33"/>
      <c r="Q23" s="33"/>
      <c r="R23" s="31">
        <v>272847.2</v>
      </c>
      <c r="S23" s="31">
        <v>2199220</v>
      </c>
      <c r="T23" s="34">
        <f t="shared" si="2"/>
        <v>2472067.2</v>
      </c>
      <c r="U23" s="30"/>
      <c r="V23" s="45" t="str">
        <f t="shared" si="0"/>
        <v>OK</v>
      </c>
    </row>
    <row r="24" spans="1:22" s="28" customFormat="1" ht="18" thickBot="1" thickTop="1">
      <c r="A24" s="26" t="s">
        <v>25</v>
      </c>
      <c r="B24" s="26" t="s">
        <v>22</v>
      </c>
      <c r="C24" s="46" t="s">
        <v>18</v>
      </c>
      <c r="D24" s="29" t="s">
        <v>18</v>
      </c>
      <c r="E24" s="29"/>
      <c r="F24" s="30"/>
      <c r="G24" s="30" t="s">
        <v>47</v>
      </c>
      <c r="H24" s="30"/>
      <c r="I24" s="30" t="s">
        <v>46</v>
      </c>
      <c r="J24" s="30"/>
      <c r="K24" s="44">
        <v>2014</v>
      </c>
      <c r="L24" s="31">
        <v>2092155</v>
      </c>
      <c r="M24" s="47"/>
      <c r="N24" s="32">
        <f t="shared" si="1"/>
        <v>2092155</v>
      </c>
      <c r="O24" s="33"/>
      <c r="P24" s="33"/>
      <c r="Q24" s="33"/>
      <c r="R24" s="31">
        <v>257855.46</v>
      </c>
      <c r="S24" s="31">
        <v>787780</v>
      </c>
      <c r="T24" s="34">
        <f t="shared" si="2"/>
        <v>1045635.46</v>
      </c>
      <c r="U24" s="30"/>
      <c r="V24" s="45" t="str">
        <f t="shared" si="0"/>
        <v>OK</v>
      </c>
    </row>
    <row r="25" spans="1:22" s="28" customFormat="1" ht="18" thickBot="1" thickTop="1">
      <c r="A25" s="26" t="s">
        <v>25</v>
      </c>
      <c r="B25" s="26" t="s">
        <v>22</v>
      </c>
      <c r="C25" s="46" t="s">
        <v>18</v>
      </c>
      <c r="D25" s="29" t="s">
        <v>18</v>
      </c>
      <c r="E25" s="29"/>
      <c r="F25" s="30"/>
      <c r="G25" s="30" t="s">
        <v>48</v>
      </c>
      <c r="H25" s="30"/>
      <c r="I25" s="30" t="s">
        <v>49</v>
      </c>
      <c r="J25" s="30"/>
      <c r="K25" s="44">
        <v>2014</v>
      </c>
      <c r="L25" s="31">
        <v>636564.31</v>
      </c>
      <c r="M25" s="47"/>
      <c r="N25" s="32">
        <f t="shared" si="1"/>
        <v>636564.31</v>
      </c>
      <c r="O25" s="33"/>
      <c r="P25" s="33"/>
      <c r="Q25" s="33"/>
      <c r="R25" s="48"/>
      <c r="S25" s="31">
        <v>187785</v>
      </c>
      <c r="T25" s="34">
        <f t="shared" si="2"/>
        <v>187785</v>
      </c>
      <c r="U25" s="30"/>
      <c r="V25" s="45" t="str">
        <f t="shared" si="0"/>
        <v>OK</v>
      </c>
    </row>
    <row r="26" spans="1:22" s="28" customFormat="1" ht="18" thickBot="1" thickTop="1">
      <c r="A26" s="26" t="s">
        <v>25</v>
      </c>
      <c r="B26" s="26" t="s">
        <v>22</v>
      </c>
      <c r="C26" s="46" t="s">
        <v>18</v>
      </c>
      <c r="D26" s="29" t="s">
        <v>18</v>
      </c>
      <c r="E26" s="29"/>
      <c r="F26" s="30"/>
      <c r="G26" s="30" t="s">
        <v>50</v>
      </c>
      <c r="H26" s="30"/>
      <c r="I26" s="30" t="s">
        <v>51</v>
      </c>
      <c r="J26" s="30"/>
      <c r="K26" s="44"/>
      <c r="L26" s="35"/>
      <c r="M26" s="32"/>
      <c r="N26" s="32">
        <f t="shared" si="1"/>
        <v>0</v>
      </c>
      <c r="O26" s="33"/>
      <c r="P26" s="33"/>
      <c r="Q26" s="33"/>
      <c r="R26" s="48">
        <v>422844</v>
      </c>
      <c r="S26" s="31"/>
      <c r="T26" s="34">
        <f t="shared" si="2"/>
        <v>422844</v>
      </c>
      <c r="U26" s="30"/>
      <c r="V26" s="45" t="str">
        <f t="shared" si="0"/>
        <v>Invalid</v>
      </c>
    </row>
    <row r="27" spans="1:22" s="28" customFormat="1" ht="18" thickBot="1" thickTop="1">
      <c r="A27" s="26" t="s">
        <v>25</v>
      </c>
      <c r="B27" s="26" t="s">
        <v>22</v>
      </c>
      <c r="C27" s="46" t="s">
        <v>18</v>
      </c>
      <c r="D27" s="29" t="s">
        <v>18</v>
      </c>
      <c r="E27" s="29"/>
      <c r="F27" s="30"/>
      <c r="G27" s="30"/>
      <c r="H27" s="30"/>
      <c r="I27" s="30" t="s">
        <v>51</v>
      </c>
      <c r="J27" s="30"/>
      <c r="K27" s="44"/>
      <c r="L27" s="35"/>
      <c r="M27" s="32"/>
      <c r="N27" s="32">
        <f t="shared" si="1"/>
        <v>0</v>
      </c>
      <c r="O27" s="33"/>
      <c r="P27" s="33"/>
      <c r="Q27" s="33"/>
      <c r="R27" s="48">
        <v>5500000</v>
      </c>
      <c r="S27" s="31"/>
      <c r="T27" s="34">
        <f t="shared" si="2"/>
        <v>5500000</v>
      </c>
      <c r="U27" s="30"/>
      <c r="V27" s="45" t="str">
        <f t="shared" si="0"/>
        <v>Invalid</v>
      </c>
    </row>
    <row r="28" spans="1:22" s="28" customFormat="1" ht="18" thickBot="1" thickTop="1">
      <c r="A28" s="26" t="s">
        <v>25</v>
      </c>
      <c r="B28" s="26" t="s">
        <v>15</v>
      </c>
      <c r="C28" s="27" t="s">
        <v>107</v>
      </c>
      <c r="D28" s="29" t="s">
        <v>17</v>
      </c>
      <c r="E28" s="29"/>
      <c r="F28" s="30"/>
      <c r="G28" s="30" t="s">
        <v>52</v>
      </c>
      <c r="H28" s="29"/>
      <c r="I28" s="30"/>
      <c r="J28" s="30"/>
      <c r="K28" s="44"/>
      <c r="L28" s="35"/>
      <c r="M28" s="32"/>
      <c r="N28" s="32">
        <f t="shared" si="1"/>
        <v>0</v>
      </c>
      <c r="O28" s="33"/>
      <c r="P28" s="33"/>
      <c r="Q28" s="33"/>
      <c r="R28" s="48">
        <v>1149138.9</v>
      </c>
      <c r="S28" s="48"/>
      <c r="T28" s="34">
        <f t="shared" si="2"/>
        <v>1149138.9</v>
      </c>
      <c r="U28" s="30"/>
      <c r="V28" s="45" t="str">
        <f t="shared" si="0"/>
        <v>Invalid</v>
      </c>
    </row>
    <row r="29" spans="1:22" s="28" customFormat="1" ht="18" thickBot="1" thickTop="1">
      <c r="A29" s="26" t="s">
        <v>25</v>
      </c>
      <c r="B29" s="26" t="s">
        <v>15</v>
      </c>
      <c r="C29" s="27" t="s">
        <v>107</v>
      </c>
      <c r="D29" s="29" t="s">
        <v>17</v>
      </c>
      <c r="E29" s="29"/>
      <c r="F29" s="30"/>
      <c r="G29" s="30"/>
      <c r="H29" s="30"/>
      <c r="I29" s="30"/>
      <c r="J29" s="30"/>
      <c r="K29" s="44"/>
      <c r="L29" s="35"/>
      <c r="M29" s="47"/>
      <c r="N29" s="32">
        <f t="shared" si="1"/>
        <v>0</v>
      </c>
      <c r="O29" s="33"/>
      <c r="P29" s="33"/>
      <c r="Q29" s="33"/>
      <c r="R29" s="48">
        <v>4438342.4</v>
      </c>
      <c r="S29" s="48"/>
      <c r="T29" s="34">
        <f t="shared" si="2"/>
        <v>4438342.4</v>
      </c>
      <c r="U29" s="30"/>
      <c r="V29" s="45" t="str">
        <f t="shared" si="0"/>
        <v>Invalid</v>
      </c>
    </row>
    <row r="30" spans="1:22" s="28" customFormat="1" ht="18" thickBot="1" thickTop="1">
      <c r="A30" s="26" t="s">
        <v>25</v>
      </c>
      <c r="B30" s="26" t="s">
        <v>15</v>
      </c>
      <c r="C30" s="46" t="s">
        <v>18</v>
      </c>
      <c r="D30" s="29" t="s">
        <v>18</v>
      </c>
      <c r="E30" s="29"/>
      <c r="F30" s="30"/>
      <c r="G30" s="30" t="s">
        <v>53</v>
      </c>
      <c r="H30" s="30"/>
      <c r="I30" s="30"/>
      <c r="J30" s="30"/>
      <c r="K30" s="44"/>
      <c r="L30" s="35"/>
      <c r="M30" s="32"/>
      <c r="N30" s="32">
        <f t="shared" si="1"/>
        <v>0</v>
      </c>
      <c r="O30" s="33"/>
      <c r="P30" s="33"/>
      <c r="Q30" s="33"/>
      <c r="R30" s="48">
        <v>91847.25</v>
      </c>
      <c r="S30" s="48"/>
      <c r="T30" s="34">
        <f t="shared" si="2"/>
        <v>91847.25</v>
      </c>
      <c r="U30" s="30"/>
      <c r="V30" s="45" t="str">
        <f t="shared" si="0"/>
        <v>Invalid</v>
      </c>
    </row>
    <row r="31" spans="1:22" s="28" customFormat="1" ht="18" thickBot="1" thickTop="1">
      <c r="A31" s="26" t="s">
        <v>25</v>
      </c>
      <c r="B31" s="26" t="s">
        <v>15</v>
      </c>
      <c r="C31" s="46" t="s">
        <v>18</v>
      </c>
      <c r="D31" s="29" t="s">
        <v>18</v>
      </c>
      <c r="E31" s="29"/>
      <c r="F31" s="30"/>
      <c r="G31" s="30"/>
      <c r="H31" s="30"/>
      <c r="I31" s="30"/>
      <c r="J31" s="30"/>
      <c r="K31" s="44"/>
      <c r="L31" s="35"/>
      <c r="M31" s="32"/>
      <c r="N31" s="32">
        <f t="shared" si="1"/>
        <v>0</v>
      </c>
      <c r="O31" s="33"/>
      <c r="P31" s="33"/>
      <c r="Q31" s="33"/>
      <c r="R31" s="48">
        <v>320000</v>
      </c>
      <c r="S31" s="48"/>
      <c r="T31" s="34">
        <f t="shared" si="2"/>
        <v>320000</v>
      </c>
      <c r="U31" s="30"/>
      <c r="V31" s="45" t="str">
        <f t="shared" si="0"/>
        <v>Invalid</v>
      </c>
    </row>
    <row r="32" spans="1:22" s="28" customFormat="1" ht="18" thickBot="1" thickTop="1">
      <c r="A32" s="26" t="s">
        <v>25</v>
      </c>
      <c r="B32" s="26" t="s">
        <v>15</v>
      </c>
      <c r="C32" s="46" t="s">
        <v>18</v>
      </c>
      <c r="D32" s="29" t="s">
        <v>18</v>
      </c>
      <c r="E32" s="29"/>
      <c r="F32" s="30"/>
      <c r="G32" s="30" t="s">
        <v>54</v>
      </c>
      <c r="H32" s="30"/>
      <c r="I32" s="30"/>
      <c r="J32" s="30"/>
      <c r="K32" s="44"/>
      <c r="L32" s="35"/>
      <c r="M32" s="32"/>
      <c r="N32" s="32">
        <f t="shared" si="1"/>
        <v>0</v>
      </c>
      <c r="O32" s="33"/>
      <c r="P32" s="33"/>
      <c r="Q32" s="33"/>
      <c r="R32" s="48">
        <v>1000</v>
      </c>
      <c r="S32" s="48"/>
      <c r="T32" s="34">
        <f t="shared" si="2"/>
        <v>1000</v>
      </c>
      <c r="U32" s="30"/>
      <c r="V32" s="45" t="str">
        <f t="shared" si="0"/>
        <v>Invalid</v>
      </c>
    </row>
    <row r="33" spans="1:22" s="28" customFormat="1" ht="18" thickBot="1" thickTop="1">
      <c r="A33" s="26" t="s">
        <v>25</v>
      </c>
      <c r="B33" s="26" t="s">
        <v>15</v>
      </c>
      <c r="C33" s="46" t="s">
        <v>18</v>
      </c>
      <c r="D33" s="29" t="s">
        <v>18</v>
      </c>
      <c r="E33" s="29"/>
      <c r="F33" s="30"/>
      <c r="G33" s="30" t="s">
        <v>55</v>
      </c>
      <c r="H33" s="30"/>
      <c r="I33" s="30"/>
      <c r="J33" s="30"/>
      <c r="K33" s="44"/>
      <c r="L33" s="35"/>
      <c r="M33" s="32"/>
      <c r="N33" s="32">
        <f t="shared" si="1"/>
        <v>0</v>
      </c>
      <c r="O33" s="33"/>
      <c r="P33" s="33"/>
      <c r="Q33" s="33"/>
      <c r="R33" s="48">
        <v>30500</v>
      </c>
      <c r="S33" s="48"/>
      <c r="T33" s="34">
        <f t="shared" si="2"/>
        <v>30500</v>
      </c>
      <c r="U33" s="30"/>
      <c r="V33" s="45" t="str">
        <f t="shared" si="0"/>
        <v>Invalid</v>
      </c>
    </row>
    <row r="34" spans="1:22" s="28" customFormat="1" ht="18" thickBot="1" thickTop="1">
      <c r="A34" s="26" t="s">
        <v>25</v>
      </c>
      <c r="B34" s="26" t="s">
        <v>15</v>
      </c>
      <c r="C34" s="46" t="s">
        <v>18</v>
      </c>
      <c r="D34" s="29" t="s">
        <v>18</v>
      </c>
      <c r="E34" s="29"/>
      <c r="F34" s="30"/>
      <c r="G34" s="30" t="s">
        <v>56</v>
      </c>
      <c r="H34" s="30"/>
      <c r="I34" s="30" t="s">
        <v>57</v>
      </c>
      <c r="J34" s="30"/>
      <c r="K34" s="44"/>
      <c r="L34" s="35"/>
      <c r="M34" s="32"/>
      <c r="N34" s="32">
        <f t="shared" si="1"/>
        <v>0</v>
      </c>
      <c r="O34" s="33"/>
      <c r="P34" s="33"/>
      <c r="Q34" s="33"/>
      <c r="R34" s="48">
        <v>234572.29</v>
      </c>
      <c r="S34" s="31"/>
      <c r="T34" s="34">
        <f t="shared" si="2"/>
        <v>234572.29</v>
      </c>
      <c r="U34" s="30"/>
      <c r="V34" s="45" t="str">
        <f t="shared" si="0"/>
        <v>Invalid</v>
      </c>
    </row>
    <row r="35" spans="1:22" s="28" customFormat="1" ht="18" thickBot="1" thickTop="1">
      <c r="A35" s="26" t="s">
        <v>25</v>
      </c>
      <c r="B35" s="26" t="s">
        <v>15</v>
      </c>
      <c r="C35" s="46" t="s">
        <v>18</v>
      </c>
      <c r="D35" s="29" t="s">
        <v>18</v>
      </c>
      <c r="E35" s="29"/>
      <c r="F35" s="30"/>
      <c r="G35" s="30"/>
      <c r="H35" s="30"/>
      <c r="I35" s="30" t="s">
        <v>57</v>
      </c>
      <c r="J35" s="30"/>
      <c r="K35" s="44"/>
      <c r="L35" s="35"/>
      <c r="M35" s="32"/>
      <c r="N35" s="32">
        <f t="shared" si="1"/>
        <v>0</v>
      </c>
      <c r="O35" s="33"/>
      <c r="P35" s="33"/>
      <c r="Q35" s="33"/>
      <c r="R35" s="48">
        <v>584164.01</v>
      </c>
      <c r="S35" s="31"/>
      <c r="T35" s="34">
        <f t="shared" si="2"/>
        <v>584164.01</v>
      </c>
      <c r="U35" s="30"/>
      <c r="V35" s="45" t="str">
        <f t="shared" si="0"/>
        <v>Invalid</v>
      </c>
    </row>
    <row r="36" spans="1:22" s="28" customFormat="1" ht="18" thickBot="1" thickTop="1">
      <c r="A36" s="26" t="s">
        <v>25</v>
      </c>
      <c r="B36" s="26" t="s">
        <v>58</v>
      </c>
      <c r="C36" s="46" t="s">
        <v>18</v>
      </c>
      <c r="D36" s="29" t="s">
        <v>18</v>
      </c>
      <c r="E36" s="29"/>
      <c r="F36" s="30"/>
      <c r="G36" s="30" t="s">
        <v>59</v>
      </c>
      <c r="H36" s="30"/>
      <c r="I36" s="30" t="s">
        <v>60</v>
      </c>
      <c r="J36" s="30"/>
      <c r="K36" s="44"/>
      <c r="L36" s="35"/>
      <c r="M36" s="32"/>
      <c r="N36" s="32">
        <f t="shared" si="1"/>
        <v>0</v>
      </c>
      <c r="O36" s="33"/>
      <c r="P36" s="33"/>
      <c r="Q36" s="33"/>
      <c r="R36" s="48">
        <v>55270</v>
      </c>
      <c r="S36" s="31"/>
      <c r="T36" s="34">
        <f t="shared" si="2"/>
        <v>55270</v>
      </c>
      <c r="U36" s="30"/>
      <c r="V36" s="45" t="str">
        <f t="shared" si="0"/>
        <v>Invalid</v>
      </c>
    </row>
    <row r="37" spans="1:22" s="28" customFormat="1" ht="18" thickBot="1" thickTop="1">
      <c r="A37" s="26" t="s">
        <v>25</v>
      </c>
      <c r="B37" s="26" t="s">
        <v>58</v>
      </c>
      <c r="C37" s="46" t="s">
        <v>18</v>
      </c>
      <c r="D37" s="29" t="s">
        <v>18</v>
      </c>
      <c r="E37" s="29"/>
      <c r="F37" s="30"/>
      <c r="G37" s="30"/>
      <c r="H37" s="30"/>
      <c r="I37" s="30" t="s">
        <v>60</v>
      </c>
      <c r="J37" s="30"/>
      <c r="K37" s="44"/>
      <c r="L37" s="35"/>
      <c r="M37" s="32"/>
      <c r="N37" s="32">
        <f t="shared" si="1"/>
        <v>0</v>
      </c>
      <c r="O37" s="33"/>
      <c r="P37" s="33"/>
      <c r="Q37" s="33"/>
      <c r="R37" s="48">
        <v>323526.63</v>
      </c>
      <c r="S37" s="31"/>
      <c r="T37" s="34">
        <f t="shared" si="2"/>
        <v>323526.63</v>
      </c>
      <c r="U37" s="30"/>
      <c r="V37" s="45" t="str">
        <f t="shared" si="0"/>
        <v>Invalid</v>
      </c>
    </row>
    <row r="38" spans="1:22" s="28" customFormat="1" ht="18" thickBot="1" thickTop="1">
      <c r="A38" s="26" t="s">
        <v>25</v>
      </c>
      <c r="B38" s="26" t="s">
        <v>58</v>
      </c>
      <c r="C38" s="46" t="s">
        <v>18</v>
      </c>
      <c r="D38" s="29" t="s">
        <v>18</v>
      </c>
      <c r="E38" s="29"/>
      <c r="F38" s="29"/>
      <c r="G38" s="30" t="s">
        <v>61</v>
      </c>
      <c r="H38" s="30"/>
      <c r="I38" s="30" t="s">
        <v>62</v>
      </c>
      <c r="J38" s="30"/>
      <c r="K38" s="44"/>
      <c r="L38" s="35"/>
      <c r="M38" s="32"/>
      <c r="N38" s="32">
        <f t="shared" si="1"/>
        <v>0</v>
      </c>
      <c r="O38" s="33"/>
      <c r="P38" s="33"/>
      <c r="Q38" s="33"/>
      <c r="R38" s="48">
        <v>786710.36</v>
      </c>
      <c r="S38" s="35"/>
      <c r="T38" s="34">
        <f t="shared" si="2"/>
        <v>786710.36</v>
      </c>
      <c r="U38" s="29"/>
      <c r="V38" s="45" t="str">
        <f t="shared" si="0"/>
        <v>Invalid</v>
      </c>
    </row>
    <row r="39" spans="1:22" s="28" customFormat="1" ht="18" thickBot="1" thickTop="1">
      <c r="A39" s="26" t="s">
        <v>25</v>
      </c>
      <c r="B39" s="26" t="s">
        <v>58</v>
      </c>
      <c r="C39" s="46" t="s">
        <v>18</v>
      </c>
      <c r="D39" s="29" t="s">
        <v>18</v>
      </c>
      <c r="E39" s="29"/>
      <c r="F39" s="29"/>
      <c r="G39" s="30"/>
      <c r="H39" s="30"/>
      <c r="I39" s="30" t="s">
        <v>62</v>
      </c>
      <c r="J39" s="30"/>
      <c r="K39" s="44"/>
      <c r="L39" s="35"/>
      <c r="M39" s="32"/>
      <c r="N39" s="32">
        <f t="shared" si="1"/>
        <v>0</v>
      </c>
      <c r="O39" s="33"/>
      <c r="P39" s="33"/>
      <c r="Q39" s="33"/>
      <c r="R39" s="48">
        <v>1186400</v>
      </c>
      <c r="S39" s="35"/>
      <c r="T39" s="34">
        <f t="shared" si="2"/>
        <v>1186400</v>
      </c>
      <c r="U39" s="29"/>
      <c r="V39" s="45" t="str">
        <f t="shared" si="0"/>
        <v>Invalid</v>
      </c>
    </row>
    <row r="40" spans="1:22" s="28" customFormat="1" ht="18" thickBot="1" thickTop="1">
      <c r="A40" s="26" t="s">
        <v>25</v>
      </c>
      <c r="B40" s="26" t="s">
        <v>58</v>
      </c>
      <c r="C40" s="46" t="s">
        <v>18</v>
      </c>
      <c r="D40" s="29" t="s">
        <v>18</v>
      </c>
      <c r="E40" s="29"/>
      <c r="F40" s="29"/>
      <c r="G40" s="30" t="s">
        <v>63</v>
      </c>
      <c r="H40" s="30"/>
      <c r="I40" s="30" t="s">
        <v>62</v>
      </c>
      <c r="J40" s="30"/>
      <c r="K40" s="44"/>
      <c r="L40" s="35"/>
      <c r="M40" s="32"/>
      <c r="N40" s="32">
        <f t="shared" si="1"/>
        <v>0</v>
      </c>
      <c r="O40" s="33"/>
      <c r="P40" s="33"/>
      <c r="Q40" s="33"/>
      <c r="R40" s="48">
        <v>95000</v>
      </c>
      <c r="S40" s="35"/>
      <c r="T40" s="34">
        <f t="shared" si="2"/>
        <v>95000</v>
      </c>
      <c r="U40" s="29"/>
      <c r="V40" s="45" t="str">
        <f t="shared" si="0"/>
        <v>Invalid</v>
      </c>
    </row>
    <row r="41" spans="1:22" s="28" customFormat="1" ht="18" thickBot="1" thickTop="1">
      <c r="A41" s="26" t="s">
        <v>25</v>
      </c>
      <c r="B41" s="26" t="s">
        <v>58</v>
      </c>
      <c r="C41" s="46" t="s">
        <v>18</v>
      </c>
      <c r="D41" s="29" t="s">
        <v>18</v>
      </c>
      <c r="E41" s="29"/>
      <c r="F41" s="29"/>
      <c r="G41" s="30"/>
      <c r="H41" s="30"/>
      <c r="I41" s="30"/>
      <c r="J41" s="30"/>
      <c r="K41" s="44"/>
      <c r="L41" s="35"/>
      <c r="M41" s="32"/>
      <c r="N41" s="32">
        <f t="shared" si="1"/>
        <v>0</v>
      </c>
      <c r="O41" s="33"/>
      <c r="P41" s="33"/>
      <c r="Q41" s="33"/>
      <c r="R41" s="48">
        <v>2197</v>
      </c>
      <c r="S41" s="35"/>
      <c r="T41" s="34">
        <f t="shared" si="2"/>
        <v>2197</v>
      </c>
      <c r="U41" s="29"/>
      <c r="V41" s="45" t="str">
        <f t="shared" si="0"/>
        <v>Invalid</v>
      </c>
    </row>
    <row r="42" spans="1:22" s="28" customFormat="1" ht="18" thickBot="1" thickTop="1">
      <c r="A42" s="26" t="s">
        <v>25</v>
      </c>
      <c r="B42" s="26" t="s">
        <v>58</v>
      </c>
      <c r="C42" s="46" t="s">
        <v>18</v>
      </c>
      <c r="D42" s="29" t="s">
        <v>18</v>
      </c>
      <c r="E42" s="29"/>
      <c r="F42" s="29"/>
      <c r="G42" s="30" t="s">
        <v>64</v>
      </c>
      <c r="H42" s="30"/>
      <c r="I42" s="30" t="s">
        <v>62</v>
      </c>
      <c r="J42" s="30"/>
      <c r="K42" s="44"/>
      <c r="L42" s="35"/>
      <c r="M42" s="32"/>
      <c r="N42" s="32">
        <f t="shared" si="1"/>
        <v>0</v>
      </c>
      <c r="O42" s="33"/>
      <c r="P42" s="33"/>
      <c r="Q42" s="33"/>
      <c r="R42" s="48">
        <v>750000</v>
      </c>
      <c r="S42" s="35"/>
      <c r="T42" s="34">
        <f t="shared" si="2"/>
        <v>750000</v>
      </c>
      <c r="U42" s="29"/>
      <c r="V42" s="45" t="str">
        <f t="shared" si="0"/>
        <v>Invalid</v>
      </c>
    </row>
    <row r="43" spans="1:22" s="28" customFormat="1" ht="18" thickBot="1" thickTop="1">
      <c r="A43" s="26" t="s">
        <v>25</v>
      </c>
      <c r="B43" s="26" t="s">
        <v>58</v>
      </c>
      <c r="C43" s="46" t="s">
        <v>18</v>
      </c>
      <c r="D43" s="29" t="s">
        <v>18</v>
      </c>
      <c r="E43" s="29"/>
      <c r="F43" s="29"/>
      <c r="G43" s="30" t="s">
        <v>65</v>
      </c>
      <c r="H43" s="30"/>
      <c r="I43" s="30" t="s">
        <v>66</v>
      </c>
      <c r="J43" s="30"/>
      <c r="K43" s="44"/>
      <c r="L43" s="35"/>
      <c r="M43" s="32"/>
      <c r="N43" s="32">
        <f t="shared" si="1"/>
        <v>0</v>
      </c>
      <c r="O43" s="33"/>
      <c r="P43" s="33"/>
      <c r="Q43" s="33"/>
      <c r="R43" s="48">
        <v>20000</v>
      </c>
      <c r="S43" s="35"/>
      <c r="T43" s="34">
        <f t="shared" si="2"/>
        <v>20000</v>
      </c>
      <c r="U43" s="29"/>
      <c r="V43" s="45" t="str">
        <f t="shared" si="0"/>
        <v>Invalid</v>
      </c>
    </row>
    <row r="44" spans="1:22" s="28" customFormat="1" ht="18" thickBot="1" thickTop="1">
      <c r="A44" s="26" t="s">
        <v>25</v>
      </c>
      <c r="B44" s="26" t="s">
        <v>58</v>
      </c>
      <c r="C44" s="46" t="s">
        <v>18</v>
      </c>
      <c r="D44" s="29" t="s">
        <v>18</v>
      </c>
      <c r="E44" s="29"/>
      <c r="F44" s="29"/>
      <c r="G44" s="30" t="s">
        <v>67</v>
      </c>
      <c r="H44" s="30"/>
      <c r="I44" s="30" t="s">
        <v>66</v>
      </c>
      <c r="J44" s="30"/>
      <c r="K44" s="44"/>
      <c r="L44" s="35"/>
      <c r="M44" s="32"/>
      <c r="N44" s="32">
        <f t="shared" si="1"/>
        <v>0</v>
      </c>
      <c r="O44" s="33"/>
      <c r="P44" s="33"/>
      <c r="Q44" s="33"/>
      <c r="R44" s="31">
        <v>612505</v>
      </c>
      <c r="S44" s="35"/>
      <c r="T44" s="34">
        <f t="shared" si="2"/>
        <v>612505</v>
      </c>
      <c r="U44" s="29"/>
      <c r="V44" s="45" t="str">
        <f t="shared" si="0"/>
        <v>Invalid</v>
      </c>
    </row>
    <row r="45" spans="1:22" s="28" customFormat="1" ht="34.5" thickBot="1" thickTop="1">
      <c r="A45" s="26" t="s">
        <v>25</v>
      </c>
      <c r="B45" s="26" t="s">
        <v>58</v>
      </c>
      <c r="C45" s="46" t="s">
        <v>18</v>
      </c>
      <c r="D45" s="29" t="s">
        <v>18</v>
      </c>
      <c r="E45" s="29"/>
      <c r="F45" s="29"/>
      <c r="G45" s="30" t="s">
        <v>23</v>
      </c>
      <c r="H45" s="30"/>
      <c r="I45" s="30" t="s">
        <v>68</v>
      </c>
      <c r="J45" s="30"/>
      <c r="K45" s="44"/>
      <c r="L45" s="35"/>
      <c r="M45" s="32"/>
      <c r="N45" s="32">
        <f t="shared" si="1"/>
        <v>0</v>
      </c>
      <c r="O45" s="33"/>
      <c r="P45" s="33"/>
      <c r="Q45" s="33"/>
      <c r="R45" s="48">
        <v>37388.2</v>
      </c>
      <c r="S45" s="35"/>
      <c r="T45" s="34">
        <f t="shared" si="2"/>
        <v>37388.2</v>
      </c>
      <c r="U45" s="29"/>
      <c r="V45" s="45" t="str">
        <f t="shared" si="0"/>
        <v>Invalid</v>
      </c>
    </row>
    <row r="46" spans="1:22" s="28" customFormat="1" ht="34.5" thickBot="1" thickTop="1">
      <c r="A46" s="26" t="s">
        <v>25</v>
      </c>
      <c r="B46" s="26" t="s">
        <v>58</v>
      </c>
      <c r="C46" s="46" t="s">
        <v>18</v>
      </c>
      <c r="D46" s="29" t="s">
        <v>18</v>
      </c>
      <c r="E46" s="29"/>
      <c r="F46" s="29"/>
      <c r="G46" s="30"/>
      <c r="H46" s="30"/>
      <c r="I46" s="30" t="s">
        <v>68</v>
      </c>
      <c r="J46" s="30"/>
      <c r="K46" s="44"/>
      <c r="L46" s="35"/>
      <c r="M46" s="32"/>
      <c r="N46" s="32">
        <f t="shared" si="1"/>
        <v>0</v>
      </c>
      <c r="O46" s="33"/>
      <c r="P46" s="33"/>
      <c r="Q46" s="33"/>
      <c r="R46" s="48">
        <v>146000</v>
      </c>
      <c r="S46" s="35"/>
      <c r="T46" s="34">
        <f t="shared" si="2"/>
        <v>146000</v>
      </c>
      <c r="U46" s="29"/>
      <c r="V46" s="45" t="str">
        <f t="shared" si="0"/>
        <v>Invalid</v>
      </c>
    </row>
    <row r="47" spans="1:22" s="28" customFormat="1" ht="18" thickBot="1" thickTop="1">
      <c r="A47" s="26" t="s">
        <v>25</v>
      </c>
      <c r="B47" s="26" t="s">
        <v>20</v>
      </c>
      <c r="C47" s="46" t="s">
        <v>18</v>
      </c>
      <c r="D47" s="29" t="s">
        <v>18</v>
      </c>
      <c r="E47" s="29"/>
      <c r="F47" s="30"/>
      <c r="G47" s="30" t="s">
        <v>69</v>
      </c>
      <c r="H47" s="30"/>
      <c r="I47" s="30" t="s">
        <v>70</v>
      </c>
      <c r="J47" s="30"/>
      <c r="K47" s="44"/>
      <c r="L47" s="35"/>
      <c r="M47" s="32"/>
      <c r="N47" s="32">
        <f t="shared" si="1"/>
        <v>0</v>
      </c>
      <c r="O47" s="33"/>
      <c r="P47" s="33"/>
      <c r="Q47" s="33"/>
      <c r="R47" s="48">
        <v>42250</v>
      </c>
      <c r="S47" s="35"/>
      <c r="T47" s="34">
        <f t="shared" si="2"/>
        <v>42250</v>
      </c>
      <c r="U47" s="29"/>
      <c r="V47" s="45" t="str">
        <f t="shared" si="0"/>
        <v>Invalid</v>
      </c>
    </row>
    <row r="48" spans="1:22" s="28" customFormat="1" ht="18" thickBot="1" thickTop="1">
      <c r="A48" s="26" t="s">
        <v>25</v>
      </c>
      <c r="B48" s="26" t="s">
        <v>20</v>
      </c>
      <c r="C48" s="46" t="s">
        <v>18</v>
      </c>
      <c r="D48" s="29" t="s">
        <v>18</v>
      </c>
      <c r="E48" s="29"/>
      <c r="F48" s="30"/>
      <c r="G48" s="30" t="s">
        <v>71</v>
      </c>
      <c r="H48" s="30"/>
      <c r="I48" s="49"/>
      <c r="J48" s="30"/>
      <c r="K48" s="44"/>
      <c r="L48" s="35"/>
      <c r="M48" s="32"/>
      <c r="N48" s="32">
        <f t="shared" si="1"/>
        <v>0</v>
      </c>
      <c r="O48" s="33"/>
      <c r="P48" s="33"/>
      <c r="Q48" s="33"/>
      <c r="R48" s="48">
        <v>16074</v>
      </c>
      <c r="S48" s="35"/>
      <c r="T48" s="34">
        <f t="shared" si="2"/>
        <v>16074</v>
      </c>
      <c r="U48" s="29"/>
      <c r="V48" s="45" t="str">
        <f t="shared" si="0"/>
        <v>Invalid</v>
      </c>
    </row>
    <row r="49" spans="1:22" s="28" customFormat="1" ht="18" thickBot="1" thickTop="1">
      <c r="A49" s="26" t="s">
        <v>25</v>
      </c>
      <c r="B49" s="26" t="s">
        <v>20</v>
      </c>
      <c r="C49" s="46" t="s">
        <v>18</v>
      </c>
      <c r="D49" s="29" t="s">
        <v>18</v>
      </c>
      <c r="E49" s="29"/>
      <c r="F49" s="30"/>
      <c r="G49" s="30"/>
      <c r="H49" s="30"/>
      <c r="I49" s="49"/>
      <c r="J49" s="30"/>
      <c r="K49" s="44"/>
      <c r="L49" s="35"/>
      <c r="M49" s="32"/>
      <c r="N49" s="32">
        <f t="shared" si="1"/>
        <v>0</v>
      </c>
      <c r="O49" s="33"/>
      <c r="P49" s="33"/>
      <c r="Q49" s="33"/>
      <c r="R49" s="48">
        <v>4297.75</v>
      </c>
      <c r="S49" s="35"/>
      <c r="T49" s="34">
        <f t="shared" si="2"/>
        <v>4297.75</v>
      </c>
      <c r="U49" s="29"/>
      <c r="V49" s="45" t="str">
        <f t="shared" si="0"/>
        <v>Invalid</v>
      </c>
    </row>
    <row r="50" spans="1:22" s="28" customFormat="1" ht="18" thickBot="1" thickTop="1">
      <c r="A50" s="26" t="s">
        <v>25</v>
      </c>
      <c r="B50" s="26" t="s">
        <v>20</v>
      </c>
      <c r="C50" s="46" t="s">
        <v>18</v>
      </c>
      <c r="D50" s="29" t="s">
        <v>18</v>
      </c>
      <c r="E50" s="29"/>
      <c r="F50" s="30"/>
      <c r="G50" s="30" t="s">
        <v>72</v>
      </c>
      <c r="H50" s="30"/>
      <c r="I50" s="30" t="s">
        <v>73</v>
      </c>
      <c r="J50" s="30"/>
      <c r="K50" s="44"/>
      <c r="L50" s="35"/>
      <c r="M50" s="32"/>
      <c r="N50" s="32">
        <f t="shared" si="1"/>
        <v>0</v>
      </c>
      <c r="O50" s="33"/>
      <c r="P50" s="33"/>
      <c r="Q50" s="33"/>
      <c r="R50" s="48">
        <v>370015.86</v>
      </c>
      <c r="S50" s="35"/>
      <c r="T50" s="34">
        <f t="shared" si="2"/>
        <v>370015.86</v>
      </c>
      <c r="U50" s="29"/>
      <c r="V50" s="45" t="str">
        <f t="shared" si="0"/>
        <v>Invalid</v>
      </c>
    </row>
    <row r="51" spans="1:22" s="28" customFormat="1" ht="18" thickBot="1" thickTop="1">
      <c r="A51" s="26" t="s">
        <v>25</v>
      </c>
      <c r="B51" s="26" t="s">
        <v>20</v>
      </c>
      <c r="C51" s="46" t="s">
        <v>18</v>
      </c>
      <c r="D51" s="29" t="s">
        <v>18</v>
      </c>
      <c r="E51" s="29"/>
      <c r="F51" s="30"/>
      <c r="G51" s="30" t="s">
        <v>74</v>
      </c>
      <c r="H51" s="30"/>
      <c r="I51" s="30" t="s">
        <v>73</v>
      </c>
      <c r="J51" s="30"/>
      <c r="K51" s="44"/>
      <c r="L51" s="35"/>
      <c r="M51" s="32"/>
      <c r="N51" s="32">
        <f t="shared" si="1"/>
        <v>0</v>
      </c>
      <c r="O51" s="33"/>
      <c r="P51" s="33"/>
      <c r="Q51" s="33"/>
      <c r="R51" s="48">
        <v>200000</v>
      </c>
      <c r="S51" s="35"/>
      <c r="T51" s="34">
        <f t="shared" si="2"/>
        <v>200000</v>
      </c>
      <c r="U51" s="29"/>
      <c r="V51" s="45" t="str">
        <f t="shared" si="0"/>
        <v>Invalid</v>
      </c>
    </row>
    <row r="52" spans="1:22" s="28" customFormat="1" ht="18" thickBot="1" thickTop="1">
      <c r="A52" s="26" t="s">
        <v>25</v>
      </c>
      <c r="B52" s="26" t="s">
        <v>20</v>
      </c>
      <c r="C52" s="46" t="s">
        <v>18</v>
      </c>
      <c r="D52" s="29" t="s">
        <v>18</v>
      </c>
      <c r="E52" s="29"/>
      <c r="F52" s="30"/>
      <c r="G52" s="30" t="s">
        <v>75</v>
      </c>
      <c r="H52" s="30"/>
      <c r="I52" s="30" t="s">
        <v>76</v>
      </c>
      <c r="J52" s="30"/>
      <c r="K52" s="44"/>
      <c r="L52" s="35"/>
      <c r="M52" s="32"/>
      <c r="N52" s="32">
        <f t="shared" si="1"/>
        <v>0</v>
      </c>
      <c r="O52" s="33"/>
      <c r="P52" s="33"/>
      <c r="Q52" s="33"/>
      <c r="R52" s="48">
        <v>5851718.35</v>
      </c>
      <c r="S52" s="35"/>
      <c r="T52" s="34">
        <f t="shared" si="2"/>
        <v>5851718.35</v>
      </c>
      <c r="U52" s="29"/>
      <c r="V52" s="45" t="str">
        <f t="shared" si="0"/>
        <v>Invalid</v>
      </c>
    </row>
    <row r="53" spans="1:22" s="28" customFormat="1" ht="18" thickBot="1" thickTop="1">
      <c r="A53" s="26" t="s">
        <v>25</v>
      </c>
      <c r="B53" s="26" t="s">
        <v>20</v>
      </c>
      <c r="C53" s="46" t="s">
        <v>18</v>
      </c>
      <c r="D53" s="29" t="s">
        <v>18</v>
      </c>
      <c r="E53" s="29"/>
      <c r="F53" s="30"/>
      <c r="G53" s="30"/>
      <c r="H53" s="30"/>
      <c r="I53" s="30" t="s">
        <v>76</v>
      </c>
      <c r="J53" s="30"/>
      <c r="K53" s="44"/>
      <c r="L53" s="35"/>
      <c r="M53" s="32"/>
      <c r="N53" s="32">
        <f t="shared" si="1"/>
        <v>0</v>
      </c>
      <c r="O53" s="33"/>
      <c r="P53" s="33"/>
      <c r="Q53" s="33"/>
      <c r="R53" s="48">
        <v>7341983.51</v>
      </c>
      <c r="S53" s="35"/>
      <c r="T53" s="34">
        <f t="shared" si="2"/>
        <v>7341983.51</v>
      </c>
      <c r="U53" s="29"/>
      <c r="V53" s="45" t="str">
        <f t="shared" si="0"/>
        <v>Invalid</v>
      </c>
    </row>
    <row r="54" spans="1:22" s="28" customFormat="1" ht="18" thickBot="1" thickTop="1">
      <c r="A54" s="26" t="s">
        <v>25</v>
      </c>
      <c r="B54" s="26" t="s">
        <v>20</v>
      </c>
      <c r="C54" s="46" t="s">
        <v>18</v>
      </c>
      <c r="D54" s="29" t="s">
        <v>18</v>
      </c>
      <c r="E54" s="29"/>
      <c r="F54" s="30"/>
      <c r="G54" s="30"/>
      <c r="H54" s="30"/>
      <c r="I54" s="30" t="s">
        <v>76</v>
      </c>
      <c r="J54" s="30"/>
      <c r="K54" s="44"/>
      <c r="L54" s="35"/>
      <c r="M54" s="32"/>
      <c r="N54" s="32">
        <f t="shared" si="1"/>
        <v>0</v>
      </c>
      <c r="O54" s="33"/>
      <c r="P54" s="33"/>
      <c r="Q54" s="33"/>
      <c r="R54" s="48">
        <v>127407</v>
      </c>
      <c r="S54" s="35"/>
      <c r="T54" s="34">
        <f t="shared" si="2"/>
        <v>127407</v>
      </c>
      <c r="U54" s="29"/>
      <c r="V54" s="45" t="str">
        <f t="shared" si="0"/>
        <v>Invalid</v>
      </c>
    </row>
    <row r="55" spans="1:22" s="28" customFormat="1" ht="18" thickBot="1" thickTop="1">
      <c r="A55" s="26" t="s">
        <v>25</v>
      </c>
      <c r="B55" s="26" t="s">
        <v>20</v>
      </c>
      <c r="C55" s="46" t="s">
        <v>18</v>
      </c>
      <c r="D55" s="29" t="s">
        <v>18</v>
      </c>
      <c r="E55" s="29"/>
      <c r="F55" s="30"/>
      <c r="G55" s="30" t="s">
        <v>77</v>
      </c>
      <c r="H55" s="30"/>
      <c r="I55" s="30" t="s">
        <v>78</v>
      </c>
      <c r="J55" s="30"/>
      <c r="K55" s="44"/>
      <c r="L55" s="35"/>
      <c r="M55" s="32"/>
      <c r="N55" s="32">
        <f t="shared" si="1"/>
        <v>0</v>
      </c>
      <c r="O55" s="33"/>
      <c r="P55" s="33"/>
      <c r="Q55" s="33"/>
      <c r="R55" s="48">
        <v>208780</v>
      </c>
      <c r="S55" s="35"/>
      <c r="T55" s="34">
        <f t="shared" si="2"/>
        <v>208780</v>
      </c>
      <c r="U55" s="29"/>
      <c r="V55" s="45" t="str">
        <f t="shared" si="0"/>
        <v>Invalid</v>
      </c>
    </row>
    <row r="56" spans="1:22" s="28" customFormat="1" ht="18" thickBot="1" thickTop="1">
      <c r="A56" s="26" t="s">
        <v>25</v>
      </c>
      <c r="B56" s="26" t="s">
        <v>20</v>
      </c>
      <c r="C56" s="46" t="s">
        <v>18</v>
      </c>
      <c r="D56" s="29" t="s">
        <v>18</v>
      </c>
      <c r="E56" s="29"/>
      <c r="F56" s="30"/>
      <c r="G56" s="30" t="s">
        <v>79</v>
      </c>
      <c r="H56" s="30"/>
      <c r="I56" s="30" t="s">
        <v>80</v>
      </c>
      <c r="J56" s="30"/>
      <c r="K56" s="44"/>
      <c r="L56" s="35"/>
      <c r="M56" s="32"/>
      <c r="N56" s="32">
        <f t="shared" si="1"/>
        <v>0</v>
      </c>
      <c r="O56" s="33"/>
      <c r="P56" s="33"/>
      <c r="Q56" s="33"/>
      <c r="R56" s="48">
        <v>2400</v>
      </c>
      <c r="S56" s="35"/>
      <c r="T56" s="34">
        <f t="shared" si="2"/>
        <v>2400</v>
      </c>
      <c r="U56" s="29"/>
      <c r="V56" s="45" t="str">
        <f t="shared" si="0"/>
        <v>Invalid</v>
      </c>
    </row>
    <row r="57" spans="1:22" s="28" customFormat="1" ht="18" thickBot="1" thickTop="1">
      <c r="A57" s="26" t="s">
        <v>25</v>
      </c>
      <c r="B57" s="26" t="s">
        <v>20</v>
      </c>
      <c r="C57" s="46" t="s">
        <v>18</v>
      </c>
      <c r="D57" s="29" t="s">
        <v>18</v>
      </c>
      <c r="E57" s="29"/>
      <c r="F57" s="30"/>
      <c r="G57" s="30" t="s">
        <v>81</v>
      </c>
      <c r="H57" s="30"/>
      <c r="I57" s="30" t="s">
        <v>82</v>
      </c>
      <c r="J57" s="30"/>
      <c r="K57" s="44"/>
      <c r="L57" s="35"/>
      <c r="M57" s="32"/>
      <c r="N57" s="32">
        <f t="shared" si="1"/>
        <v>0</v>
      </c>
      <c r="O57" s="33"/>
      <c r="P57" s="33"/>
      <c r="Q57" s="33"/>
      <c r="R57" s="48">
        <v>102723.4</v>
      </c>
      <c r="S57" s="35"/>
      <c r="T57" s="34">
        <f t="shared" si="2"/>
        <v>102723.4</v>
      </c>
      <c r="U57" s="29"/>
      <c r="V57" s="45" t="str">
        <f t="shared" si="0"/>
        <v>Invalid</v>
      </c>
    </row>
    <row r="58" spans="1:22" s="28" customFormat="1" ht="18" thickBot="1" thickTop="1">
      <c r="A58" s="26" t="s">
        <v>25</v>
      </c>
      <c r="B58" s="26" t="s">
        <v>20</v>
      </c>
      <c r="C58" s="46" t="s">
        <v>18</v>
      </c>
      <c r="D58" s="29" t="s">
        <v>18</v>
      </c>
      <c r="E58" s="29"/>
      <c r="F58" s="30"/>
      <c r="G58" s="30" t="s">
        <v>83</v>
      </c>
      <c r="H58" s="30"/>
      <c r="I58" s="30" t="s">
        <v>84</v>
      </c>
      <c r="J58" s="30"/>
      <c r="K58" s="44"/>
      <c r="L58" s="35"/>
      <c r="M58" s="32"/>
      <c r="N58" s="32">
        <f t="shared" si="1"/>
        <v>0</v>
      </c>
      <c r="O58" s="33"/>
      <c r="P58" s="33"/>
      <c r="Q58" s="33"/>
      <c r="R58" s="48">
        <v>551397.5</v>
      </c>
      <c r="S58" s="35"/>
      <c r="T58" s="34">
        <f t="shared" si="2"/>
        <v>551397.5</v>
      </c>
      <c r="U58" s="29"/>
      <c r="V58" s="45" t="str">
        <f t="shared" si="0"/>
        <v>Invalid</v>
      </c>
    </row>
    <row r="59" spans="1:22" s="28" customFormat="1" ht="18" thickBot="1" thickTop="1">
      <c r="A59" s="26" t="s">
        <v>25</v>
      </c>
      <c r="B59" s="26" t="s">
        <v>20</v>
      </c>
      <c r="C59" s="46" t="s">
        <v>18</v>
      </c>
      <c r="D59" s="29" t="s">
        <v>18</v>
      </c>
      <c r="E59" s="29"/>
      <c r="F59" s="30"/>
      <c r="G59" s="30"/>
      <c r="H59" s="30"/>
      <c r="I59" s="30" t="s">
        <v>84</v>
      </c>
      <c r="J59" s="30"/>
      <c r="K59" s="44"/>
      <c r="L59" s="35"/>
      <c r="M59" s="32"/>
      <c r="N59" s="32">
        <f t="shared" si="1"/>
        <v>0</v>
      </c>
      <c r="O59" s="33"/>
      <c r="P59" s="33"/>
      <c r="Q59" s="33"/>
      <c r="R59" s="48">
        <v>625288.63</v>
      </c>
      <c r="S59" s="35"/>
      <c r="T59" s="34">
        <f t="shared" si="2"/>
        <v>625288.63</v>
      </c>
      <c r="U59" s="29"/>
      <c r="V59" s="45" t="str">
        <f t="shared" si="0"/>
        <v>Invalid</v>
      </c>
    </row>
    <row r="60" spans="1:22" s="28" customFormat="1" ht="18" thickBot="1" thickTop="1">
      <c r="A60" s="26" t="s">
        <v>25</v>
      </c>
      <c r="B60" s="26" t="s">
        <v>20</v>
      </c>
      <c r="C60" s="46" t="s">
        <v>18</v>
      </c>
      <c r="D60" s="29" t="s">
        <v>18</v>
      </c>
      <c r="E60" s="29"/>
      <c r="F60" s="30"/>
      <c r="G60" s="30" t="s">
        <v>85</v>
      </c>
      <c r="H60" s="30"/>
      <c r="I60" s="30" t="s">
        <v>86</v>
      </c>
      <c r="J60" s="30"/>
      <c r="K60" s="44"/>
      <c r="L60" s="35"/>
      <c r="M60" s="32"/>
      <c r="N60" s="32">
        <f t="shared" si="1"/>
        <v>0</v>
      </c>
      <c r="O60" s="33"/>
      <c r="P60" s="33"/>
      <c r="Q60" s="33"/>
      <c r="R60" s="48">
        <v>18277.21</v>
      </c>
      <c r="S60" s="35"/>
      <c r="T60" s="34">
        <f t="shared" si="2"/>
        <v>18277.21</v>
      </c>
      <c r="U60" s="29"/>
      <c r="V60" s="45" t="str">
        <f t="shared" si="0"/>
        <v>Invalid</v>
      </c>
    </row>
    <row r="61" spans="1:22" s="28" customFormat="1" ht="18" thickBot="1" thickTop="1">
      <c r="A61" s="26" t="s">
        <v>25</v>
      </c>
      <c r="B61" s="26" t="s">
        <v>20</v>
      </c>
      <c r="C61" s="46" t="s">
        <v>18</v>
      </c>
      <c r="D61" s="29" t="s">
        <v>18</v>
      </c>
      <c r="E61" s="29"/>
      <c r="F61" s="30"/>
      <c r="G61" s="30" t="s">
        <v>87</v>
      </c>
      <c r="H61" s="30"/>
      <c r="I61" s="30" t="s">
        <v>84</v>
      </c>
      <c r="J61" s="30"/>
      <c r="K61" s="44"/>
      <c r="L61" s="35"/>
      <c r="M61" s="32"/>
      <c r="N61" s="32">
        <f t="shared" si="1"/>
        <v>0</v>
      </c>
      <c r="O61" s="33"/>
      <c r="P61" s="33"/>
      <c r="Q61" s="33"/>
      <c r="R61" s="48">
        <v>156531</v>
      </c>
      <c r="S61" s="35"/>
      <c r="T61" s="34">
        <f t="shared" si="2"/>
        <v>156531</v>
      </c>
      <c r="U61" s="29"/>
      <c r="V61" s="45" t="str">
        <f t="shared" si="0"/>
        <v>Invalid</v>
      </c>
    </row>
    <row r="62" spans="1:22" s="28" customFormat="1" ht="18" thickBot="1" thickTop="1">
      <c r="A62" s="26" t="s">
        <v>25</v>
      </c>
      <c r="B62" s="26" t="s">
        <v>20</v>
      </c>
      <c r="C62" s="46" t="s">
        <v>18</v>
      </c>
      <c r="D62" s="29" t="s">
        <v>18</v>
      </c>
      <c r="E62" s="29"/>
      <c r="F62" s="30"/>
      <c r="G62" s="30" t="s">
        <v>88</v>
      </c>
      <c r="H62" s="30"/>
      <c r="I62" s="30" t="s">
        <v>89</v>
      </c>
      <c r="J62" s="30"/>
      <c r="K62" s="44"/>
      <c r="L62" s="35"/>
      <c r="M62" s="32"/>
      <c r="N62" s="32">
        <f t="shared" si="1"/>
        <v>0</v>
      </c>
      <c r="O62" s="33"/>
      <c r="P62" s="33"/>
      <c r="Q62" s="33"/>
      <c r="R62" s="48">
        <v>13960</v>
      </c>
      <c r="S62" s="35"/>
      <c r="T62" s="34">
        <f t="shared" si="2"/>
        <v>13960</v>
      </c>
      <c r="U62" s="29"/>
      <c r="V62" s="45" t="str">
        <f t="shared" si="0"/>
        <v>Invalid</v>
      </c>
    </row>
    <row r="63" spans="1:22" s="28" customFormat="1" ht="18" thickBot="1" thickTop="1">
      <c r="A63" s="26" t="s">
        <v>25</v>
      </c>
      <c r="B63" s="26" t="s">
        <v>20</v>
      </c>
      <c r="C63" s="46" t="s">
        <v>18</v>
      </c>
      <c r="D63" s="29" t="s">
        <v>18</v>
      </c>
      <c r="E63" s="29"/>
      <c r="F63" s="30"/>
      <c r="G63" s="30"/>
      <c r="H63" s="30"/>
      <c r="I63" s="30" t="s">
        <v>89</v>
      </c>
      <c r="J63" s="30"/>
      <c r="K63" s="44"/>
      <c r="L63" s="35"/>
      <c r="M63" s="32"/>
      <c r="N63" s="32">
        <f t="shared" si="1"/>
        <v>0</v>
      </c>
      <c r="O63" s="33"/>
      <c r="P63" s="33"/>
      <c r="Q63" s="33"/>
      <c r="R63" s="48">
        <v>84320</v>
      </c>
      <c r="S63" s="35"/>
      <c r="T63" s="34">
        <f t="shared" si="2"/>
        <v>84320</v>
      </c>
      <c r="U63" s="29"/>
      <c r="V63" s="45" t="str">
        <f t="shared" si="0"/>
        <v>Invalid</v>
      </c>
    </row>
    <row r="64" spans="1:22" s="28" customFormat="1" ht="18" thickBot="1" thickTop="1">
      <c r="A64" s="26" t="s">
        <v>25</v>
      </c>
      <c r="B64" s="26" t="s">
        <v>20</v>
      </c>
      <c r="C64" s="46" t="s">
        <v>18</v>
      </c>
      <c r="D64" s="29" t="s">
        <v>18</v>
      </c>
      <c r="E64" s="29"/>
      <c r="F64" s="30"/>
      <c r="G64" s="30" t="s">
        <v>90</v>
      </c>
      <c r="H64" s="30"/>
      <c r="I64" s="30" t="s">
        <v>73</v>
      </c>
      <c r="J64" s="30"/>
      <c r="K64" s="44"/>
      <c r="L64" s="35"/>
      <c r="M64" s="32"/>
      <c r="N64" s="32">
        <f t="shared" si="1"/>
        <v>0</v>
      </c>
      <c r="O64" s="33"/>
      <c r="P64" s="33"/>
      <c r="Q64" s="33"/>
      <c r="R64" s="48">
        <v>580089</v>
      </c>
      <c r="S64" s="35"/>
      <c r="T64" s="34">
        <f t="shared" si="2"/>
        <v>580089</v>
      </c>
      <c r="U64" s="29"/>
      <c r="V64" s="45" t="str">
        <f t="shared" si="0"/>
        <v>Invalid</v>
      </c>
    </row>
    <row r="65" spans="1:22" s="28" customFormat="1" ht="18" thickBot="1" thickTop="1">
      <c r="A65" s="26" t="s">
        <v>25</v>
      </c>
      <c r="B65" s="26" t="s">
        <v>20</v>
      </c>
      <c r="C65" s="46" t="s">
        <v>18</v>
      </c>
      <c r="D65" s="29" t="s">
        <v>18</v>
      </c>
      <c r="E65" s="29"/>
      <c r="F65" s="30"/>
      <c r="G65" s="30" t="s">
        <v>91</v>
      </c>
      <c r="H65" s="30"/>
      <c r="I65" s="30" t="s">
        <v>92</v>
      </c>
      <c r="J65" s="30"/>
      <c r="K65" s="44"/>
      <c r="L65" s="35"/>
      <c r="M65" s="32"/>
      <c r="N65" s="32">
        <f t="shared" si="1"/>
        <v>0</v>
      </c>
      <c r="O65" s="33"/>
      <c r="P65" s="33"/>
      <c r="Q65" s="33"/>
      <c r="R65" s="48">
        <v>76101</v>
      </c>
      <c r="S65" s="35"/>
      <c r="T65" s="34">
        <f t="shared" si="2"/>
        <v>76101</v>
      </c>
      <c r="U65" s="29"/>
      <c r="V65" s="45" t="str">
        <f t="shared" si="0"/>
        <v>Invalid</v>
      </c>
    </row>
    <row r="66" spans="1:22" s="28" customFormat="1" ht="18" thickBot="1" thickTop="1">
      <c r="A66" s="26" t="s">
        <v>25</v>
      </c>
      <c r="B66" s="26" t="s">
        <v>20</v>
      </c>
      <c r="C66" s="46" t="s">
        <v>18</v>
      </c>
      <c r="D66" s="29" t="s">
        <v>18</v>
      </c>
      <c r="E66" s="29"/>
      <c r="F66" s="30"/>
      <c r="G66" s="30"/>
      <c r="H66" s="30"/>
      <c r="I66" s="30" t="s">
        <v>92</v>
      </c>
      <c r="J66" s="30"/>
      <c r="K66" s="44"/>
      <c r="L66" s="35"/>
      <c r="M66" s="32"/>
      <c r="N66" s="32">
        <f t="shared" si="1"/>
        <v>0</v>
      </c>
      <c r="O66" s="33"/>
      <c r="P66" s="33"/>
      <c r="Q66" s="33"/>
      <c r="R66" s="48">
        <v>1000000</v>
      </c>
      <c r="S66" s="35"/>
      <c r="T66" s="34">
        <f t="shared" si="2"/>
        <v>1000000</v>
      </c>
      <c r="U66" s="29"/>
      <c r="V66" s="45" t="str">
        <f t="shared" si="0"/>
        <v>Invalid</v>
      </c>
    </row>
    <row r="67" spans="1:22" s="28" customFormat="1" ht="18" thickBot="1" thickTop="1">
      <c r="A67" s="26" t="s">
        <v>25</v>
      </c>
      <c r="B67" s="26" t="s">
        <v>20</v>
      </c>
      <c r="C67" s="46" t="s">
        <v>18</v>
      </c>
      <c r="D67" s="29" t="s">
        <v>18</v>
      </c>
      <c r="E67" s="29"/>
      <c r="F67" s="30"/>
      <c r="G67" s="30" t="s">
        <v>93</v>
      </c>
      <c r="H67" s="30"/>
      <c r="I67" s="30" t="s">
        <v>84</v>
      </c>
      <c r="J67" s="30"/>
      <c r="K67" s="44"/>
      <c r="L67" s="35"/>
      <c r="M67" s="32"/>
      <c r="N67" s="32">
        <f t="shared" si="1"/>
        <v>0</v>
      </c>
      <c r="O67" s="33"/>
      <c r="P67" s="33"/>
      <c r="Q67" s="33"/>
      <c r="R67" s="48">
        <v>200000</v>
      </c>
      <c r="S67" s="35"/>
      <c r="T67" s="34">
        <f t="shared" si="2"/>
        <v>200000</v>
      </c>
      <c r="U67" s="29"/>
      <c r="V67" s="45" t="str">
        <f t="shared" si="0"/>
        <v>Invalid</v>
      </c>
    </row>
    <row r="68" spans="1:22" s="28" customFormat="1" ht="18" thickBot="1" thickTop="1">
      <c r="A68" s="26" t="s">
        <v>25</v>
      </c>
      <c r="B68" s="26" t="s">
        <v>20</v>
      </c>
      <c r="C68" s="46" t="s">
        <v>18</v>
      </c>
      <c r="D68" s="29" t="s">
        <v>18</v>
      </c>
      <c r="E68" s="29"/>
      <c r="F68" s="30"/>
      <c r="G68" s="30"/>
      <c r="H68" s="30"/>
      <c r="I68" s="30" t="s">
        <v>84</v>
      </c>
      <c r="J68" s="30"/>
      <c r="K68" s="44"/>
      <c r="L68" s="35"/>
      <c r="M68" s="32"/>
      <c r="N68" s="32">
        <f t="shared" si="1"/>
        <v>0</v>
      </c>
      <c r="O68" s="33"/>
      <c r="P68" s="33"/>
      <c r="Q68" s="33"/>
      <c r="R68" s="48">
        <v>1035185.2</v>
      </c>
      <c r="S68" s="35"/>
      <c r="T68" s="34">
        <f t="shared" si="2"/>
        <v>1035185.2</v>
      </c>
      <c r="U68" s="29"/>
      <c r="V68" s="45" t="str">
        <f t="shared" si="0"/>
        <v>Invalid</v>
      </c>
    </row>
    <row r="69" spans="1:22" s="28" customFormat="1" ht="18" thickBot="1" thickTop="1">
      <c r="A69" s="26" t="s">
        <v>25</v>
      </c>
      <c r="B69" s="26" t="s">
        <v>20</v>
      </c>
      <c r="C69" s="46" t="s">
        <v>18</v>
      </c>
      <c r="D69" s="29" t="s">
        <v>18</v>
      </c>
      <c r="E69" s="29"/>
      <c r="F69" s="30"/>
      <c r="G69" s="30" t="s">
        <v>94</v>
      </c>
      <c r="H69" s="30"/>
      <c r="I69" s="30" t="s">
        <v>95</v>
      </c>
      <c r="J69" s="30"/>
      <c r="K69" s="44"/>
      <c r="L69" s="35"/>
      <c r="M69" s="32"/>
      <c r="N69" s="32">
        <f t="shared" si="1"/>
        <v>0</v>
      </c>
      <c r="O69" s="33"/>
      <c r="P69" s="33"/>
      <c r="Q69" s="33"/>
      <c r="R69" s="48">
        <v>167194.75</v>
      </c>
      <c r="S69" s="35"/>
      <c r="T69" s="34">
        <f t="shared" si="2"/>
        <v>167194.75</v>
      </c>
      <c r="U69" s="29"/>
      <c r="V69" s="45" t="str">
        <f t="shared" si="0"/>
        <v>Invalid</v>
      </c>
    </row>
    <row r="70" spans="1:22" s="28" customFormat="1" ht="18" thickBot="1" thickTop="1">
      <c r="A70" s="26" t="s">
        <v>25</v>
      </c>
      <c r="B70" s="26" t="s">
        <v>19</v>
      </c>
      <c r="C70" s="27" t="s">
        <v>107</v>
      </c>
      <c r="D70" s="29" t="s">
        <v>17</v>
      </c>
      <c r="E70" s="29"/>
      <c r="F70" s="29"/>
      <c r="G70" s="30" t="s">
        <v>96</v>
      </c>
      <c r="H70" s="29"/>
      <c r="I70" s="30" t="s">
        <v>97</v>
      </c>
      <c r="J70" s="30"/>
      <c r="K70" s="44"/>
      <c r="L70" s="35"/>
      <c r="M70" s="32"/>
      <c r="N70" s="32">
        <f t="shared" si="1"/>
        <v>0</v>
      </c>
      <c r="O70" s="33"/>
      <c r="P70" s="33"/>
      <c r="Q70" s="33"/>
      <c r="R70" s="48">
        <v>55000</v>
      </c>
      <c r="S70" s="35"/>
      <c r="T70" s="34">
        <f t="shared" si="2"/>
        <v>55000</v>
      </c>
      <c r="U70" s="29"/>
      <c r="V70" s="45" t="str">
        <f t="shared" si="0"/>
        <v>Invalid</v>
      </c>
    </row>
    <row r="71" spans="1:22" s="28" customFormat="1" ht="18" thickBot="1" thickTop="1">
      <c r="A71" s="26" t="s">
        <v>25</v>
      </c>
      <c r="B71" s="26" t="s">
        <v>19</v>
      </c>
      <c r="C71" s="27" t="s">
        <v>107</v>
      </c>
      <c r="D71" s="29" t="s">
        <v>17</v>
      </c>
      <c r="E71" s="29"/>
      <c r="F71" s="29"/>
      <c r="G71" s="30"/>
      <c r="H71" s="29"/>
      <c r="I71" s="30" t="s">
        <v>97</v>
      </c>
      <c r="J71" s="30"/>
      <c r="K71" s="44"/>
      <c r="L71" s="35"/>
      <c r="M71" s="32"/>
      <c r="N71" s="32">
        <f t="shared" si="1"/>
        <v>0</v>
      </c>
      <c r="O71" s="33"/>
      <c r="P71" s="33"/>
      <c r="Q71" s="33"/>
      <c r="R71" s="48">
        <v>79150</v>
      </c>
      <c r="S71" s="35"/>
      <c r="T71" s="34">
        <f t="shared" si="2"/>
        <v>79150</v>
      </c>
      <c r="U71" s="29"/>
      <c r="V71" s="45" t="str">
        <f t="shared" si="0"/>
        <v>Invalid</v>
      </c>
    </row>
    <row r="72" spans="1:22" s="28" customFormat="1" ht="18" thickBot="1" thickTop="1">
      <c r="A72" s="26" t="s">
        <v>25</v>
      </c>
      <c r="B72" s="26" t="s">
        <v>19</v>
      </c>
      <c r="C72" s="46" t="s">
        <v>18</v>
      </c>
      <c r="D72" s="29" t="s">
        <v>18</v>
      </c>
      <c r="E72" s="29"/>
      <c r="F72" s="29"/>
      <c r="G72" s="30" t="s">
        <v>98</v>
      </c>
      <c r="H72" s="30"/>
      <c r="I72" s="30" t="s">
        <v>51</v>
      </c>
      <c r="J72" s="30"/>
      <c r="K72" s="44"/>
      <c r="L72" s="35"/>
      <c r="M72" s="32"/>
      <c r="N72" s="32">
        <f t="shared" si="1"/>
        <v>0</v>
      </c>
      <c r="O72" s="33"/>
      <c r="P72" s="33"/>
      <c r="Q72" s="33"/>
      <c r="R72" s="48">
        <v>150000</v>
      </c>
      <c r="S72" s="35"/>
      <c r="T72" s="34">
        <f t="shared" si="2"/>
        <v>150000</v>
      </c>
      <c r="U72" s="29"/>
      <c r="V72" s="45" t="str">
        <f t="shared" si="0"/>
        <v>Invalid</v>
      </c>
    </row>
    <row r="73" spans="1:22" s="28" customFormat="1" ht="18" thickBot="1" thickTop="1">
      <c r="A73" s="26" t="s">
        <v>25</v>
      </c>
      <c r="B73" s="26" t="s">
        <v>19</v>
      </c>
      <c r="C73" s="46" t="s">
        <v>18</v>
      </c>
      <c r="D73" s="29" t="s">
        <v>18</v>
      </c>
      <c r="E73" s="29"/>
      <c r="F73" s="29"/>
      <c r="G73" s="30" t="s">
        <v>99</v>
      </c>
      <c r="H73" s="30"/>
      <c r="I73" s="30" t="s">
        <v>100</v>
      </c>
      <c r="J73" s="30"/>
      <c r="K73" s="44"/>
      <c r="L73" s="35"/>
      <c r="M73" s="32"/>
      <c r="N73" s="32">
        <f t="shared" si="1"/>
        <v>0</v>
      </c>
      <c r="O73" s="33"/>
      <c r="P73" s="33"/>
      <c r="Q73" s="33"/>
      <c r="R73" s="48">
        <v>50000</v>
      </c>
      <c r="S73" s="35"/>
      <c r="T73" s="34">
        <f t="shared" si="2"/>
        <v>50000</v>
      </c>
      <c r="U73" s="29"/>
      <c r="V73" s="45" t="str">
        <f>IF(T73&gt;N73,"Invalid","OK")</f>
        <v>Invalid</v>
      </c>
    </row>
    <row r="74" spans="1:22" s="28" customFormat="1" ht="18" thickBot="1" thickTop="1">
      <c r="A74" s="26" t="s">
        <v>25</v>
      </c>
      <c r="B74" s="26" t="s">
        <v>19</v>
      </c>
      <c r="C74" s="46" t="s">
        <v>18</v>
      </c>
      <c r="D74" s="29" t="s">
        <v>18</v>
      </c>
      <c r="E74" s="29"/>
      <c r="F74" s="29"/>
      <c r="G74" s="30"/>
      <c r="H74" s="30"/>
      <c r="I74" s="30" t="s">
        <v>100</v>
      </c>
      <c r="J74" s="30"/>
      <c r="K74" s="44"/>
      <c r="L74" s="35"/>
      <c r="M74" s="32"/>
      <c r="N74" s="32">
        <f t="shared" si="1"/>
        <v>0</v>
      </c>
      <c r="O74" s="33"/>
      <c r="P74" s="33"/>
      <c r="Q74" s="33"/>
      <c r="R74" s="48">
        <v>117450</v>
      </c>
      <c r="S74" s="35"/>
      <c r="T74" s="34">
        <f t="shared" si="2"/>
        <v>117450</v>
      </c>
      <c r="U74" s="29"/>
      <c r="V74" s="45" t="str">
        <f>IF(T74&gt;N74,"Invalid","OK")</f>
        <v>Invalid</v>
      </c>
    </row>
    <row r="75" spans="1:22" s="43" customFormat="1" ht="18" thickBot="1" thickTop="1">
      <c r="A75" s="36" t="s">
        <v>108</v>
      </c>
      <c r="B75" s="37"/>
      <c r="C75" s="37"/>
      <c r="D75" s="38"/>
      <c r="E75" s="38"/>
      <c r="F75" s="38"/>
      <c r="G75" s="38"/>
      <c r="H75" s="38"/>
      <c r="I75" s="38"/>
      <c r="J75" s="38"/>
      <c r="K75" s="38"/>
      <c r="L75" s="39">
        <f aca="true" t="shared" si="3" ref="L75:T75">SUM(L9:L74)</f>
        <v>20009895.02</v>
      </c>
      <c r="M75" s="40">
        <f t="shared" si="3"/>
        <v>0</v>
      </c>
      <c r="N75" s="41">
        <f t="shared" si="3"/>
        <v>20009895.02</v>
      </c>
      <c r="O75" s="39"/>
      <c r="P75" s="39"/>
      <c r="Q75" s="39"/>
      <c r="R75" s="39">
        <f t="shared" si="3"/>
        <v>45843267.559999995</v>
      </c>
      <c r="S75" s="39">
        <f t="shared" si="3"/>
        <v>3650374</v>
      </c>
      <c r="T75" s="39">
        <f t="shared" si="3"/>
        <v>49493641.56</v>
      </c>
      <c r="U75" s="42"/>
      <c r="V75" s="45"/>
    </row>
    <row r="76" ht="27" customHeight="1" thickTop="1"/>
  </sheetData>
  <sheetProtection/>
  <mergeCells count="14">
    <mergeCell ref="K7:K8"/>
    <mergeCell ref="L7:N7"/>
    <mergeCell ref="O7:Q7"/>
    <mergeCell ref="U7:U8"/>
    <mergeCell ref="F3:Q3"/>
    <mergeCell ref="M5:P5"/>
    <mergeCell ref="H7:H8"/>
    <mergeCell ref="I7:I8"/>
    <mergeCell ref="J7:J8"/>
    <mergeCell ref="A7:A8"/>
    <mergeCell ref="B7:B8"/>
    <mergeCell ref="D7:D8"/>
    <mergeCell ref="F7:F8"/>
    <mergeCell ref="G7:G8"/>
  </mergeCells>
  <printOptions/>
  <pageMargins left="0.28" right="0" top="0.22" bottom="0" header="0" footer="0"/>
  <pageSetup horizontalDpi="600" verticalDpi="600" orientation="landscape" paperSize="8"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 Division - University Grants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Rohini</dc:creator>
  <cp:keywords/>
  <dc:description/>
  <cp:lastModifiedBy>Pathirana</cp:lastModifiedBy>
  <cp:lastPrinted>2015-02-25T11:40:56Z</cp:lastPrinted>
  <dcterms:created xsi:type="dcterms:W3CDTF">2007-12-06T07:01:58Z</dcterms:created>
  <dcterms:modified xsi:type="dcterms:W3CDTF">2015-03-03T08:05:37Z</dcterms:modified>
  <cp:category/>
  <cp:version/>
  <cp:contentType/>
  <cp:contentStatus/>
</cp:coreProperties>
</file>