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05" windowWidth="19440" windowHeight="4785" tabRatio="906" activeTab="2"/>
  </bookViews>
  <sheets>
    <sheet name="SEUSL_Applied " sheetId="1" r:id="rId1"/>
    <sheet name="SEUSL_Art" sheetId="2" r:id="rId2"/>
    <sheet name="SEUSL-Mgt" sheetId="3" r:id="rId3"/>
    <sheet name="SEUSL_All" sheetId="4" r:id="rId4"/>
  </sheets>
  <definedNames>
    <definedName name="_xlnm.Print_Area" localSheetId="3">'SEUSL_All'!$A$1:$U$22</definedName>
    <definedName name="_xlnm.Print_Area" localSheetId="0">'SEUSL_Applied '!$A$1:$U$72</definedName>
    <definedName name="_xlnm.Print_Area" localSheetId="1">'SEUSL_Art'!$A$1:$U$72</definedName>
    <definedName name="_xlnm.Print_Area" localSheetId="2">'SEUSL-Mgt'!$A$1:$U$66</definedName>
  </definedNames>
  <calcPr fullCalcOnLoad="1"/>
</workbook>
</file>

<file path=xl/sharedStrings.xml><?xml version="1.0" encoding="utf-8"?>
<sst xmlns="http://schemas.openxmlformats.org/spreadsheetml/2006/main" count="420" uniqueCount="70">
  <si>
    <t>Source</t>
  </si>
  <si>
    <t>Recurrent</t>
  </si>
  <si>
    <t>Capital</t>
  </si>
  <si>
    <t>Names of the Researcher/s</t>
  </si>
  <si>
    <t>University</t>
  </si>
  <si>
    <t xml:space="preserve">Specify the Beneficiary </t>
  </si>
  <si>
    <t>Faculty</t>
  </si>
  <si>
    <t>Type of Activity / Project</t>
  </si>
  <si>
    <t xml:space="preserve">Granted Period of the Activity/ Project </t>
  </si>
  <si>
    <t>NCAS</t>
  </si>
  <si>
    <t>2013-2014</t>
  </si>
  <si>
    <t>2013-2015</t>
  </si>
  <si>
    <t>UGC</t>
  </si>
  <si>
    <t>2013-2016</t>
  </si>
  <si>
    <t>2012-2015</t>
  </si>
  <si>
    <t>2011-2014</t>
  </si>
  <si>
    <t>2012-2014</t>
  </si>
  <si>
    <t>Architecture</t>
  </si>
  <si>
    <t>Gov</t>
  </si>
  <si>
    <t>Yes</t>
  </si>
  <si>
    <t>AR</t>
  </si>
  <si>
    <t>ED</t>
  </si>
  <si>
    <t>SEUSL</t>
  </si>
  <si>
    <t>Management And Commerce</t>
  </si>
  <si>
    <t>PhD Programme</t>
  </si>
  <si>
    <t>People of Sri Lanka</t>
  </si>
  <si>
    <t>Mr.A.M.M.Mustafa, Snr Lecture</t>
  </si>
  <si>
    <t>Mr.I.Raisal, Lecture</t>
  </si>
  <si>
    <t>Mr.K.M.Mubarak,Snr Lecture</t>
  </si>
  <si>
    <t xml:space="preserve">Mr.M.B.M.Irshad,Snr Lecture </t>
  </si>
  <si>
    <t>Mr.a.Haleem,Snr Lecture</t>
  </si>
  <si>
    <t>Ms.M.A.C.Salfiya,Snr Lecture</t>
  </si>
  <si>
    <t>Mr.M.C.A.Nazar,Snr Lecture</t>
  </si>
  <si>
    <t>Mr.M.B.M.Ismail,Snr Lecture</t>
  </si>
  <si>
    <t>Mr.M.B.M.Amjath, Snr Lecture</t>
  </si>
  <si>
    <t>Mr.M.C.A.Nazar, Snr Lecture</t>
  </si>
  <si>
    <t>Mr.A.L.A.Rauf,Snr Lecture</t>
  </si>
  <si>
    <t>A.A.M.Nufile,Snr,Lecture Gr.1</t>
  </si>
  <si>
    <t>Ncas ,HETC</t>
  </si>
  <si>
    <t>M.M.Fazil,Lecture</t>
  </si>
  <si>
    <t>Applied Science</t>
  </si>
  <si>
    <t>Technological Application &amp; Minerals</t>
  </si>
  <si>
    <t>Peopls of Srilanka</t>
  </si>
  <si>
    <t>Dr.Balasooriya,Snr.Lecture Gr.1</t>
  </si>
  <si>
    <t>Arts &amp; Culture</t>
  </si>
  <si>
    <t>Contribution to National Level (Yes/No)</t>
  </si>
  <si>
    <t>Total</t>
  </si>
  <si>
    <t>RA</t>
  </si>
  <si>
    <t>Recurrent/2013</t>
  </si>
  <si>
    <t>Capital/2013</t>
  </si>
  <si>
    <t>Total/2013</t>
  </si>
  <si>
    <t>Local/Foreign</t>
  </si>
  <si>
    <t>Local</t>
  </si>
  <si>
    <t>Validity of Grant Amount</t>
  </si>
  <si>
    <t>Grant Type</t>
  </si>
  <si>
    <r>
      <t>R &amp; D Activity (B/AR/ED) *</t>
    </r>
    <r>
      <rPr>
        <b/>
        <vertAlign val="superscript"/>
        <sz val="12"/>
        <rFont val="Maiandra GD"/>
        <family val="2"/>
      </rPr>
      <t>1</t>
    </r>
  </si>
  <si>
    <r>
      <rPr>
        <b/>
        <i/>
        <sz val="14"/>
        <rFont val="Maiandra GD"/>
        <family val="2"/>
      </rPr>
      <t xml:space="preserve">Schedule  </t>
    </r>
    <r>
      <rPr>
        <b/>
        <sz val="14"/>
        <rFont val="Maiandra GD"/>
        <family val="2"/>
      </rPr>
      <t>:   FIN_R&amp;D</t>
    </r>
  </si>
  <si>
    <t>Total Grant Received</t>
  </si>
  <si>
    <t>Grant for 2014</t>
  </si>
  <si>
    <t>HEI</t>
  </si>
  <si>
    <t>Details of Funds Received for Research and Experimental Development (R &amp; D) activities carried out by each faculty during the year 2014   (January - December)</t>
  </si>
  <si>
    <t>South Eastern University</t>
  </si>
  <si>
    <t>Note:</t>
  </si>
  <si>
    <r>
      <t>*</t>
    </r>
    <r>
      <rPr>
        <vertAlign val="superscript"/>
        <sz val="16"/>
        <rFont val="Maiandra GD"/>
        <family val="2"/>
      </rPr>
      <t>1</t>
    </r>
    <r>
      <rPr>
        <sz val="16"/>
        <rFont val="Maiandra GD"/>
        <family val="2"/>
      </rPr>
      <t>- See other side "Definitions"</t>
    </r>
  </si>
  <si>
    <t>Certified by:</t>
  </si>
  <si>
    <t>Name</t>
  </si>
  <si>
    <t>Designation</t>
  </si>
  <si>
    <t>Signature</t>
  </si>
  <si>
    <t>Contact Tel. No.</t>
  </si>
  <si>
    <t>Date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</si>
</sst>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0"/>
      <name val="Arial"/>
      <family val="0"/>
    </font>
    <font>
      <sz val="11"/>
      <color indexed="8"/>
      <name val="Calibri"/>
      <family val="2"/>
    </font>
    <font>
      <b/>
      <sz val="12"/>
      <name val="Maiandra GD"/>
      <family val="2"/>
    </font>
    <font>
      <b/>
      <vertAlign val="superscript"/>
      <sz val="12"/>
      <name val="Maiandra GD"/>
      <family val="2"/>
    </font>
    <font>
      <b/>
      <sz val="12"/>
      <color indexed="10"/>
      <name val="Maiandra GD"/>
      <family val="2"/>
    </font>
    <font>
      <sz val="14"/>
      <name val="Maiandra GD"/>
      <family val="2"/>
    </font>
    <font>
      <b/>
      <sz val="14"/>
      <name val="Maiandra GD"/>
      <family val="2"/>
    </font>
    <font>
      <i/>
      <sz val="14"/>
      <name val="Maiandra GD"/>
      <family val="2"/>
    </font>
    <font>
      <b/>
      <i/>
      <sz val="14"/>
      <name val="Maiandra GD"/>
      <family val="2"/>
    </font>
    <font>
      <b/>
      <sz val="13"/>
      <name val="Maiandra GD"/>
      <family val="2"/>
    </font>
    <font>
      <sz val="13"/>
      <name val="Maiandra GD"/>
      <family val="2"/>
    </font>
    <font>
      <b/>
      <sz val="16"/>
      <name val="Maiandra GD"/>
      <family val="2"/>
    </font>
    <font>
      <sz val="16"/>
      <name val="Maiandra GD"/>
      <family val="2"/>
    </font>
    <font>
      <vertAlign val="superscript"/>
      <sz val="16"/>
      <name val="Maiandra GD"/>
      <family val="2"/>
    </font>
    <font>
      <sz val="9"/>
      <color indexed="8"/>
      <name val="Rockwell"/>
      <family val="1"/>
    </font>
    <font>
      <sz val="10"/>
      <name val="Rockwell"/>
      <family val="1"/>
    </font>
    <font>
      <b/>
      <sz val="9"/>
      <name val="Rockwell"/>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0"/>
      <color indexed="8"/>
      <name val="Maiandra GD"/>
      <family val="0"/>
    </font>
    <font>
      <b/>
      <i/>
      <sz val="16"/>
      <color indexed="8"/>
      <name val="Maiandra GD"/>
      <family val="0"/>
    </font>
    <font>
      <i/>
      <sz val="16"/>
      <color indexed="8"/>
      <name val="Maiandra GD"/>
      <family val="0"/>
    </font>
    <font>
      <sz val="16"/>
      <color indexed="8"/>
      <name val="Maiandra GD"/>
      <family val="0"/>
    </font>
    <font>
      <b/>
      <sz val="16"/>
      <color indexed="8"/>
      <name val="Maiandra G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Maiandra GD"/>
      <family val="2"/>
    </font>
    <font>
      <sz val="9"/>
      <color theme="1"/>
      <name val="Rockwell"/>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2" tint="-0.0999699980020523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theme="0" tint="-0.4999699890613556"/>
      </left>
      <right/>
      <top style="double">
        <color theme="0" tint="-0.4999699890613556"/>
      </top>
      <bottom style="double">
        <color theme="0" tint="-0.4999699890613556"/>
      </bottom>
    </border>
    <border>
      <left style="thin">
        <color theme="0" tint="-0.4999699890613556"/>
      </left>
      <right style="double">
        <color theme="0" tint="-0.4999699890613556"/>
      </right>
      <top style="double">
        <color theme="0" tint="-0.4999699890613556"/>
      </top>
      <bottom style="double">
        <color theme="0" tint="-0.4999699890613556"/>
      </bottom>
    </border>
    <border>
      <left/>
      <right/>
      <top style="double">
        <color theme="0" tint="-0.4999699890613556"/>
      </top>
      <bottom style="double">
        <color theme="0" tint="-0.4999699890613556"/>
      </bottom>
    </border>
    <border>
      <left style="double">
        <color theme="0" tint="-0.4999699890613556"/>
      </left>
      <right/>
      <top/>
      <bottom/>
    </border>
    <border>
      <left style="hair"/>
      <right/>
      <top style="hair"/>
      <bottom style="hair"/>
    </border>
    <border>
      <left style="hair"/>
      <right style="hair"/>
      <top style="thin"/>
      <bottom style="hair"/>
    </border>
    <border>
      <left style="hair"/>
      <right style="hair"/>
      <top style="hair"/>
      <bottom style="thin"/>
    </border>
    <border>
      <left style="hair"/>
      <right style="hair"/>
      <top style="hair"/>
      <bottom style="hair"/>
    </border>
    <border>
      <left style="double">
        <color theme="0" tint="-0.4999699890613556"/>
      </left>
      <right style="double">
        <color theme="0" tint="-0.4999699890613556"/>
      </right>
      <top style="double">
        <color theme="0" tint="-0.4999699890613556"/>
      </top>
      <bottom style="double">
        <color theme="0" tint="-0.4999699890613556"/>
      </bottom>
    </border>
    <border>
      <left style="thin">
        <color theme="1" tint="0.49998000264167786"/>
      </left>
      <right/>
      <top style="thin">
        <color theme="1" tint="0.49998000264167786"/>
      </top>
      <bottom style="hair">
        <color theme="1" tint="0.49998000264167786"/>
      </bottom>
    </border>
    <border>
      <left/>
      <right/>
      <top style="thin">
        <color theme="1" tint="0.49998000264167786"/>
      </top>
      <bottom style="hair">
        <color theme="1" tint="0.49998000264167786"/>
      </bottom>
    </border>
    <border>
      <left/>
      <right style="thin">
        <color theme="1" tint="0.49998000264167786"/>
      </right>
      <top style="thin">
        <color theme="1" tint="0.49998000264167786"/>
      </top>
      <bottom style="hair">
        <color theme="1" tint="0.49998000264167786"/>
      </bottom>
    </border>
    <border>
      <left style="thin">
        <color theme="1" tint="0.49998000264167786"/>
      </left>
      <right/>
      <top style="hair">
        <color theme="1" tint="0.49998000264167786"/>
      </top>
      <bottom style="hair">
        <color theme="1" tint="0.49998000264167786"/>
      </bottom>
    </border>
    <border>
      <left/>
      <right/>
      <top style="hair">
        <color theme="1" tint="0.49998000264167786"/>
      </top>
      <bottom style="hair">
        <color theme="1" tint="0.49998000264167786"/>
      </bottom>
    </border>
    <border>
      <left/>
      <right style="thin">
        <color theme="1" tint="0.49998000264167786"/>
      </right>
      <top style="hair">
        <color theme="1" tint="0.49998000264167786"/>
      </top>
      <bottom style="hair">
        <color theme="1" tint="0.49998000264167786"/>
      </bottom>
    </border>
    <border>
      <left style="thin">
        <color theme="1" tint="0.49998000264167786"/>
      </left>
      <right/>
      <top style="hair">
        <color theme="1" tint="0.49998000264167786"/>
      </top>
      <bottom style="thin">
        <color theme="1" tint="0.49998000264167786"/>
      </bottom>
    </border>
    <border>
      <left/>
      <right/>
      <top style="hair">
        <color theme="1" tint="0.49998000264167786"/>
      </top>
      <bottom style="thin">
        <color theme="1" tint="0.49998000264167786"/>
      </bottom>
    </border>
    <border>
      <left/>
      <right style="thin">
        <color theme="1" tint="0.49998000264167786"/>
      </right>
      <top style="hair">
        <color theme="1" tint="0.49998000264167786"/>
      </top>
      <bottom style="thin">
        <color theme="1" tint="0.49998000264167786"/>
      </bottom>
    </border>
    <border>
      <left style="hair"/>
      <right style="thin"/>
      <top style="thin"/>
      <bottom style="hair"/>
    </border>
    <border>
      <left style="hair"/>
      <right style="thin"/>
      <top style="hair"/>
      <bottom style="thin"/>
    </border>
    <border>
      <left/>
      <right style="double">
        <color theme="0" tint="-0.4999699890613556"/>
      </right>
      <top style="double">
        <color theme="0" tint="-0.4999699890613556"/>
      </top>
      <bottom style="double">
        <color theme="0" tint="-0.4999699890613556"/>
      </bottom>
    </border>
    <border>
      <left style="thin"/>
      <right style="hair"/>
      <top style="thin"/>
      <bottom style="hair"/>
    </border>
    <border>
      <left style="thin"/>
      <right style="hair"/>
      <top style="hair"/>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8" fillId="0" borderId="0">
      <alignment/>
      <protection/>
    </xf>
    <xf numFmtId="0" fontId="0" fillId="0" borderId="0">
      <alignment/>
      <protection/>
    </xf>
    <xf numFmtId="0" fontId="38" fillId="0" borderId="0">
      <alignment/>
      <protection/>
    </xf>
    <xf numFmtId="0" fontId="38" fillId="0" borderId="0">
      <alignment/>
      <protection/>
    </xf>
    <xf numFmtId="0" fontId="38"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7">
    <xf numFmtId="0" fontId="0" fillId="0" borderId="0" xfId="0" applyAlignment="1">
      <alignment/>
    </xf>
    <xf numFmtId="0" fontId="55" fillId="33" borderId="0" xfId="0" applyFont="1" applyFill="1" applyAlignment="1">
      <alignment horizontal="center" vertical="center" wrapText="1"/>
    </xf>
    <xf numFmtId="0" fontId="2"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43" fontId="5" fillId="0" borderId="0" xfId="42" applyFont="1" applyAlignment="1">
      <alignment vertical="center"/>
    </xf>
    <xf numFmtId="43" fontId="5" fillId="0" borderId="0" xfId="42" applyFont="1" applyFill="1" applyAlignment="1">
      <alignment vertical="center"/>
    </xf>
    <xf numFmtId="0" fontId="7" fillId="0" borderId="0" xfId="0" applyFont="1" applyBorder="1" applyAlignment="1">
      <alignment horizontal="center" vertical="center"/>
    </xf>
    <xf numFmtId="43" fontId="7" fillId="0" borderId="0" xfId="42" applyFont="1" applyBorder="1" applyAlignment="1">
      <alignment vertical="center"/>
    </xf>
    <xf numFmtId="43" fontId="7" fillId="0" borderId="0" xfId="42" applyFont="1" applyFill="1" applyBorder="1" applyAlignment="1">
      <alignment vertical="center"/>
    </xf>
    <xf numFmtId="0" fontId="5" fillId="0" borderId="0" xfId="0" applyFont="1" applyFill="1" applyAlignment="1">
      <alignment vertical="center"/>
    </xf>
    <xf numFmtId="0" fontId="6" fillId="0" borderId="0" xfId="0" applyFont="1" applyFill="1" applyBorder="1" applyAlignment="1">
      <alignment horizontal="center" vertical="center" wrapText="1"/>
    </xf>
    <xf numFmtId="0" fontId="6" fillId="0" borderId="0" xfId="0" applyFont="1" applyAlignment="1">
      <alignment horizontal="right" vertical="center"/>
    </xf>
    <xf numFmtId="0" fontId="6" fillId="34" borderId="10" xfId="0" applyFont="1" applyFill="1" applyBorder="1" applyAlignment="1">
      <alignment horizontal="right" vertical="center" indent="3"/>
    </xf>
    <xf numFmtId="0" fontId="6" fillId="0" borderId="11" xfId="0" applyFont="1" applyBorder="1" applyAlignment="1">
      <alignment horizontal="center" vertical="center"/>
    </xf>
    <xf numFmtId="43" fontId="5" fillId="0" borderId="0" xfId="42" applyFont="1" applyAlignment="1">
      <alignment horizontal="left" vertical="center"/>
    </xf>
    <xf numFmtId="43" fontId="6" fillId="34" borderId="10" xfId="42" applyFont="1" applyFill="1" applyBorder="1" applyAlignment="1">
      <alignment vertical="center"/>
    </xf>
    <xf numFmtId="0" fontId="6" fillId="34" borderId="12" xfId="0" applyFont="1" applyFill="1" applyBorder="1" applyAlignment="1">
      <alignment vertical="center" wrapText="1"/>
    </xf>
    <xf numFmtId="0" fontId="6" fillId="0" borderId="0" xfId="0" applyFont="1" applyFill="1" applyBorder="1" applyAlignment="1">
      <alignment vertical="center" wrapText="1"/>
    </xf>
    <xf numFmtId="43" fontId="6" fillId="0" borderId="13" xfId="42" applyFont="1" applyFill="1" applyBorder="1" applyAlignment="1">
      <alignment vertical="center"/>
    </xf>
    <xf numFmtId="0" fontId="5" fillId="0" borderId="14" xfId="0" applyFont="1" applyBorder="1" applyAlignment="1">
      <alignment vertical="center"/>
    </xf>
    <xf numFmtId="0" fontId="2" fillId="34" borderId="14" xfId="0" applyFont="1" applyFill="1" applyBorder="1" applyAlignment="1">
      <alignment vertical="center" wrapText="1"/>
    </xf>
    <xf numFmtId="0" fontId="5" fillId="0" borderId="15" xfId="0" applyFont="1" applyBorder="1" applyAlignment="1">
      <alignment vertical="center"/>
    </xf>
    <xf numFmtId="43" fontId="7" fillId="0" borderId="15" xfId="42" applyFont="1" applyBorder="1" applyAlignment="1">
      <alignment vertical="center"/>
    </xf>
    <xf numFmtId="0" fontId="2" fillId="34" borderId="16" xfId="0" applyFont="1" applyFill="1" applyBorder="1" applyAlignment="1">
      <alignment horizontal="center" vertical="center"/>
    </xf>
    <xf numFmtId="43" fontId="2" fillId="34" borderId="16" xfId="42" applyFont="1" applyFill="1" applyBorder="1" applyAlignment="1">
      <alignment horizontal="center" vertical="center" wrapText="1"/>
    </xf>
    <xf numFmtId="0" fontId="10" fillId="0" borderId="17" xfId="0" applyFont="1" applyBorder="1" applyAlignment="1">
      <alignment horizontal="left" vertical="center"/>
    </xf>
    <xf numFmtId="0" fontId="10" fillId="0" borderId="17"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0" xfId="0" applyFont="1" applyAlignment="1">
      <alignment vertical="center"/>
    </xf>
    <xf numFmtId="0" fontId="10" fillId="0" borderId="18" xfId="0" applyFont="1" applyFill="1" applyBorder="1" applyAlignment="1">
      <alignment horizontal="left" vertical="center"/>
    </xf>
    <xf numFmtId="0" fontId="10" fillId="0" borderId="18" xfId="0" applyFont="1" applyFill="1" applyBorder="1" applyAlignment="1">
      <alignment horizontal="left" vertical="center" wrapText="1"/>
    </xf>
    <xf numFmtId="43" fontId="10" fillId="0" borderId="18" xfId="42" applyFont="1" applyFill="1" applyBorder="1" applyAlignment="1">
      <alignment vertical="center" wrapText="1"/>
    </xf>
    <xf numFmtId="41" fontId="10" fillId="0" borderId="18" xfId="42" applyNumberFormat="1" applyFont="1" applyFill="1" applyBorder="1" applyAlignment="1">
      <alignment vertical="center"/>
    </xf>
    <xf numFmtId="43" fontId="10" fillId="35" borderId="18" xfId="42" applyFont="1" applyFill="1" applyBorder="1" applyAlignment="1">
      <alignment vertical="center"/>
    </xf>
    <xf numFmtId="43" fontId="10" fillId="35" borderId="18" xfId="42" applyFont="1" applyFill="1" applyBorder="1" applyAlignment="1">
      <alignment vertical="center" wrapText="1"/>
    </xf>
    <xf numFmtId="0" fontId="10" fillId="0" borderId="18" xfId="0" applyFont="1" applyFill="1" applyBorder="1" applyAlignment="1">
      <alignment horizontal="center" vertical="center" wrapText="1"/>
    </xf>
    <xf numFmtId="41" fontId="10" fillId="0" borderId="18" xfId="42" applyNumberFormat="1" applyFont="1" applyFill="1" applyBorder="1" applyAlignment="1">
      <alignment vertical="center" wrapText="1"/>
    </xf>
    <xf numFmtId="0" fontId="10" fillId="33" borderId="0" xfId="0" applyFont="1" applyFill="1" applyAlignment="1">
      <alignment vertical="center"/>
    </xf>
    <xf numFmtId="0" fontId="11" fillId="0" borderId="0" xfId="0" applyFont="1" applyAlignment="1">
      <alignment horizontal="right" indent="1"/>
    </xf>
    <xf numFmtId="0" fontId="12" fillId="0" borderId="0" xfId="0" applyFont="1" applyAlignment="1">
      <alignment/>
    </xf>
    <xf numFmtId="0" fontId="5" fillId="0" borderId="0" xfId="0" applyFont="1" applyAlignment="1">
      <alignment vertical="top"/>
    </xf>
    <xf numFmtId="0" fontId="5" fillId="0" borderId="0" xfId="0" applyFont="1" applyAlignment="1">
      <alignment/>
    </xf>
    <xf numFmtId="0" fontId="56" fillId="0" borderId="0" xfId="0" applyFont="1" applyBorder="1" applyAlignment="1">
      <alignment/>
    </xf>
    <xf numFmtId="0" fontId="5" fillId="34" borderId="19" xfId="0" applyFont="1" applyFill="1" applyBorder="1" applyAlignment="1">
      <alignment horizontal="left" vertical="center" wrapText="1"/>
    </xf>
    <xf numFmtId="0" fontId="5" fillId="34" borderId="20" xfId="0" applyFont="1" applyFill="1" applyBorder="1" applyAlignment="1">
      <alignment horizontal="left" vertical="center" wrapText="1"/>
    </xf>
    <xf numFmtId="43" fontId="5" fillId="0" borderId="19" xfId="42" applyFont="1" applyFill="1" applyBorder="1" applyAlignment="1">
      <alignment vertical="center"/>
    </xf>
    <xf numFmtId="43" fontId="5" fillId="0" borderId="20" xfId="42" applyFont="1" applyBorder="1" applyAlignment="1">
      <alignment vertical="center"/>
    </xf>
    <xf numFmtId="0" fontId="15" fillId="0" borderId="20" xfId="0" applyFont="1" applyBorder="1" applyAlignment="1">
      <alignment/>
    </xf>
    <xf numFmtId="0" fontId="16" fillId="0" borderId="21" xfId="0" applyFont="1" applyFill="1" applyBorder="1" applyAlignment="1">
      <alignment horizontal="center" wrapText="1"/>
    </xf>
    <xf numFmtId="0" fontId="5" fillId="34" borderId="22" xfId="0" applyFont="1" applyFill="1" applyBorder="1" applyAlignment="1">
      <alignment horizontal="left" vertical="center" wrapText="1"/>
    </xf>
    <xf numFmtId="0" fontId="5" fillId="34" borderId="23" xfId="0" applyFont="1" applyFill="1" applyBorder="1" applyAlignment="1">
      <alignment horizontal="left" vertical="center" wrapText="1"/>
    </xf>
    <xf numFmtId="43" fontId="5" fillId="0" borderId="22" xfId="42" applyFont="1" applyFill="1" applyBorder="1" applyAlignment="1">
      <alignment vertical="center"/>
    </xf>
    <xf numFmtId="43" fontId="5" fillId="0" borderId="23" xfId="42" applyFont="1" applyBorder="1" applyAlignment="1">
      <alignment vertical="center"/>
    </xf>
    <xf numFmtId="0" fontId="15" fillId="0" borderId="23" xfId="0" applyFont="1" applyBorder="1" applyAlignment="1">
      <alignment/>
    </xf>
    <xf numFmtId="0" fontId="16" fillId="0" borderId="24" xfId="0" applyFont="1" applyFill="1" applyBorder="1" applyAlignment="1">
      <alignment horizontal="center" wrapText="1"/>
    </xf>
    <xf numFmtId="43" fontId="5" fillId="0" borderId="25" xfId="42" applyFont="1" applyFill="1" applyBorder="1" applyAlignment="1">
      <alignment vertical="center"/>
    </xf>
    <xf numFmtId="43" fontId="5" fillId="0" borderId="26" xfId="42" applyFont="1" applyBorder="1" applyAlignment="1">
      <alignment vertical="center"/>
    </xf>
    <xf numFmtId="0" fontId="15" fillId="0" borderId="26" xfId="0" applyFont="1" applyBorder="1" applyAlignment="1">
      <alignment/>
    </xf>
    <xf numFmtId="0" fontId="16" fillId="0" borderId="27" xfId="0" applyFont="1" applyFill="1" applyBorder="1" applyAlignment="1">
      <alignment wrapText="1"/>
    </xf>
    <xf numFmtId="0" fontId="5" fillId="34" borderId="22" xfId="0" applyFont="1" applyFill="1" applyBorder="1" applyAlignment="1">
      <alignment horizontal="left" vertical="center" wrapText="1"/>
    </xf>
    <xf numFmtId="0" fontId="5" fillId="34" borderId="23" xfId="0" applyFont="1" applyFill="1" applyBorder="1" applyAlignment="1">
      <alignment horizontal="left" vertical="center" wrapText="1"/>
    </xf>
    <xf numFmtId="0" fontId="5" fillId="34" borderId="25" xfId="0" applyFont="1" applyFill="1" applyBorder="1" applyAlignment="1">
      <alignment horizontal="left" vertical="center" wrapText="1"/>
    </xf>
    <xf numFmtId="0" fontId="5" fillId="34" borderId="26" xfId="0" applyFont="1" applyFill="1" applyBorder="1" applyAlignment="1">
      <alignment horizontal="left"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43" fontId="9" fillId="34" borderId="15" xfId="42" applyFont="1" applyFill="1" applyBorder="1" applyAlignment="1">
      <alignment horizontal="center" vertical="center"/>
    </xf>
    <xf numFmtId="0" fontId="2" fillId="34" borderId="28"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30" xfId="0" applyFont="1" applyFill="1" applyBorder="1" applyAlignment="1">
      <alignment horizontal="center" vertical="center" wrapText="1"/>
    </xf>
    <xf numFmtId="43" fontId="6" fillId="0" borderId="12" xfId="42" applyFont="1" applyFill="1" applyBorder="1" applyAlignment="1">
      <alignment horizontal="center" vertical="center"/>
    </xf>
    <xf numFmtId="43" fontId="6" fillId="0" borderId="30" xfId="42" applyFont="1" applyFill="1" applyBorder="1" applyAlignment="1">
      <alignment horizontal="center" vertical="center"/>
    </xf>
    <xf numFmtId="0" fontId="2" fillId="34" borderId="17"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4" borderId="32" xfId="0"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133350</xdr:rowOff>
    </xdr:from>
    <xdr:to>
      <xdr:col>16</xdr:col>
      <xdr:colOff>142875</xdr:colOff>
      <xdr:row>1</xdr:row>
      <xdr:rowOff>323850</xdr:rowOff>
    </xdr:to>
    <xdr:sp>
      <xdr:nvSpPr>
        <xdr:cNvPr id="1" name="TextBox 3"/>
        <xdr:cNvSpPr txBox="1">
          <a:spLocks noChangeArrowheads="1"/>
        </xdr:cNvSpPr>
      </xdr:nvSpPr>
      <xdr:spPr>
        <a:xfrm>
          <a:off x="971550" y="133350"/>
          <a:ext cx="17668875"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50</xdr:row>
      <xdr:rowOff>0</xdr:rowOff>
    </xdr:from>
    <xdr:ext cx="12306300" cy="3962400"/>
    <xdr:sp>
      <xdr:nvSpPr>
        <xdr:cNvPr id="2" name="Text Box 2"/>
        <xdr:cNvSpPr txBox="1">
          <a:spLocks noChangeArrowheads="1"/>
        </xdr:cNvSpPr>
      </xdr:nvSpPr>
      <xdr:spPr>
        <a:xfrm>
          <a:off x="971550" y="18126075"/>
          <a:ext cx="12306300"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16</xdr:col>
      <xdr:colOff>142875</xdr:colOff>
      <xdr:row>1</xdr:row>
      <xdr:rowOff>533400</xdr:rowOff>
    </xdr:to>
    <xdr:sp>
      <xdr:nvSpPr>
        <xdr:cNvPr id="1" name="TextBox 3"/>
        <xdr:cNvSpPr txBox="1">
          <a:spLocks noChangeArrowheads="1"/>
        </xdr:cNvSpPr>
      </xdr:nvSpPr>
      <xdr:spPr>
        <a:xfrm>
          <a:off x="971550" y="342900"/>
          <a:ext cx="17668875"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48</xdr:row>
      <xdr:rowOff>0</xdr:rowOff>
    </xdr:from>
    <xdr:ext cx="12306300" cy="3962400"/>
    <xdr:sp>
      <xdr:nvSpPr>
        <xdr:cNvPr id="2" name="Text Box 2"/>
        <xdr:cNvSpPr txBox="1">
          <a:spLocks noChangeArrowheads="1"/>
        </xdr:cNvSpPr>
      </xdr:nvSpPr>
      <xdr:spPr>
        <a:xfrm>
          <a:off x="971550" y="17668875"/>
          <a:ext cx="12306300"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238125</xdr:rowOff>
    </xdr:from>
    <xdr:to>
      <xdr:col>16</xdr:col>
      <xdr:colOff>142875</xdr:colOff>
      <xdr:row>1</xdr:row>
      <xdr:rowOff>428625</xdr:rowOff>
    </xdr:to>
    <xdr:sp>
      <xdr:nvSpPr>
        <xdr:cNvPr id="1" name="TextBox 3"/>
        <xdr:cNvSpPr txBox="1">
          <a:spLocks noChangeArrowheads="1"/>
        </xdr:cNvSpPr>
      </xdr:nvSpPr>
      <xdr:spPr>
        <a:xfrm>
          <a:off x="971550" y="238125"/>
          <a:ext cx="17668875"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41</xdr:row>
      <xdr:rowOff>0</xdr:rowOff>
    </xdr:from>
    <xdr:ext cx="12306300" cy="3962400"/>
    <xdr:sp>
      <xdr:nvSpPr>
        <xdr:cNvPr id="2" name="Text Box 2"/>
        <xdr:cNvSpPr txBox="1">
          <a:spLocks noChangeArrowheads="1"/>
        </xdr:cNvSpPr>
      </xdr:nvSpPr>
      <xdr:spPr>
        <a:xfrm>
          <a:off x="971550" y="17735550"/>
          <a:ext cx="12306300"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70"/>
  <sheetViews>
    <sheetView view="pageBreakPreview" zoomScale="80" zoomScaleNormal="85" zoomScaleSheetLayoutView="80" zoomScalePageLayoutView="0" workbookViewId="0" topLeftCell="D58">
      <selection activeCell="G65" sqref="G65"/>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56</v>
      </c>
    </row>
    <row r="2" ht="40.5" customHeight="1" thickBot="1"/>
    <row r="3" spans="6:21" ht="30" customHeight="1" thickBot="1" thickTop="1">
      <c r="F3" s="69" t="s">
        <v>60</v>
      </c>
      <c r="G3" s="70"/>
      <c r="H3" s="70"/>
      <c r="I3" s="70"/>
      <c r="J3" s="70"/>
      <c r="K3" s="70"/>
      <c r="L3" s="70"/>
      <c r="M3" s="70"/>
      <c r="N3" s="70"/>
      <c r="O3" s="70"/>
      <c r="P3" s="70"/>
      <c r="Q3" s="71"/>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30" customHeight="1" thickBot="1" thickTop="1">
      <c r="F5" s="13" t="s">
        <v>59</v>
      </c>
      <c r="G5" s="14" t="s">
        <v>61</v>
      </c>
      <c r="L5" s="16" t="s">
        <v>6</v>
      </c>
      <c r="M5" s="72" t="s">
        <v>40</v>
      </c>
      <c r="N5" s="72"/>
      <c r="O5" s="72"/>
      <c r="P5" s="73"/>
      <c r="Q5" s="19"/>
    </row>
    <row r="6" spans="7:20" ht="27" customHeight="1" thickTop="1">
      <c r="G6" s="7"/>
      <c r="H6" s="7"/>
      <c r="I6" s="7"/>
      <c r="J6" s="7"/>
      <c r="K6" s="7"/>
      <c r="L6" s="8"/>
      <c r="M6" s="8"/>
      <c r="N6" s="9"/>
      <c r="O6" s="8"/>
      <c r="P6" s="8"/>
      <c r="Q6" s="8"/>
      <c r="R6" s="8"/>
      <c r="S6" s="8"/>
      <c r="T6" s="8"/>
    </row>
    <row r="7" spans="1:21" ht="27.75" customHeight="1">
      <c r="A7" s="74" t="s">
        <v>4</v>
      </c>
      <c r="B7" s="74" t="s">
        <v>6</v>
      </c>
      <c r="C7" s="20"/>
      <c r="D7" s="75" t="s">
        <v>54</v>
      </c>
      <c r="E7" s="22"/>
      <c r="F7" s="64" t="s">
        <v>0</v>
      </c>
      <c r="G7" s="64" t="s">
        <v>7</v>
      </c>
      <c r="H7" s="64" t="s">
        <v>55</v>
      </c>
      <c r="I7" s="64" t="s">
        <v>5</v>
      </c>
      <c r="J7" s="64" t="s">
        <v>45</v>
      </c>
      <c r="K7" s="64" t="s">
        <v>8</v>
      </c>
      <c r="L7" s="66" t="s">
        <v>57</v>
      </c>
      <c r="M7" s="66"/>
      <c r="N7" s="66"/>
      <c r="O7" s="66" t="s">
        <v>58</v>
      </c>
      <c r="P7" s="66"/>
      <c r="Q7" s="66"/>
      <c r="R7" s="23"/>
      <c r="S7" s="23"/>
      <c r="T7" s="23"/>
      <c r="U7" s="67" t="s">
        <v>3</v>
      </c>
    </row>
    <row r="8" spans="1:22" s="2" customFormat="1" ht="48" thickBot="1">
      <c r="A8" s="74"/>
      <c r="B8" s="74"/>
      <c r="C8" s="21" t="s">
        <v>51</v>
      </c>
      <c r="D8" s="76"/>
      <c r="E8" s="24" t="s">
        <v>47</v>
      </c>
      <c r="F8" s="65"/>
      <c r="G8" s="65"/>
      <c r="H8" s="65"/>
      <c r="I8" s="65"/>
      <c r="J8" s="65"/>
      <c r="K8" s="65"/>
      <c r="L8" s="25" t="s">
        <v>1</v>
      </c>
      <c r="M8" s="25" t="s">
        <v>2</v>
      </c>
      <c r="N8" s="25" t="s">
        <v>46</v>
      </c>
      <c r="O8" s="25" t="s">
        <v>1</v>
      </c>
      <c r="P8" s="25" t="s">
        <v>2</v>
      </c>
      <c r="Q8" s="25" t="s">
        <v>46</v>
      </c>
      <c r="R8" s="25" t="s">
        <v>48</v>
      </c>
      <c r="S8" s="25" t="s">
        <v>49</v>
      </c>
      <c r="T8" s="25" t="s">
        <v>50</v>
      </c>
      <c r="U8" s="68"/>
      <c r="V8" s="1" t="s">
        <v>53</v>
      </c>
    </row>
    <row r="9" spans="1:22" s="29" customFormat="1" ht="63" customHeight="1" thickBot="1" thickTop="1">
      <c r="A9" s="26" t="s">
        <v>22</v>
      </c>
      <c r="B9" s="27" t="s">
        <v>40</v>
      </c>
      <c r="C9" s="28" t="s">
        <v>52</v>
      </c>
      <c r="D9" s="30" t="s">
        <v>18</v>
      </c>
      <c r="E9" s="30"/>
      <c r="F9" s="31" t="s">
        <v>12</v>
      </c>
      <c r="G9" s="31" t="s">
        <v>41</v>
      </c>
      <c r="H9" s="31" t="s">
        <v>20</v>
      </c>
      <c r="I9" s="31" t="s">
        <v>42</v>
      </c>
      <c r="J9" s="31" t="s">
        <v>19</v>
      </c>
      <c r="K9" s="36" t="s">
        <v>11</v>
      </c>
      <c r="L9" s="37">
        <v>1550000</v>
      </c>
      <c r="M9" s="37">
        <v>900000</v>
      </c>
      <c r="N9" s="33">
        <f>SUM(L9:M9)</f>
        <v>2450000</v>
      </c>
      <c r="O9" s="34"/>
      <c r="P9" s="34"/>
      <c r="Q9" s="34"/>
      <c r="R9" s="32">
        <v>641079.74</v>
      </c>
      <c r="S9" s="32"/>
      <c r="T9" s="35">
        <f>SUM(R9:S9)</f>
        <v>641079.74</v>
      </c>
      <c r="U9" s="31" t="s">
        <v>43</v>
      </c>
      <c r="V9" s="38" t="str">
        <f>IF(T9&gt;N9,"Invalid","OK")</f>
        <v>OK</v>
      </c>
    </row>
    <row r="10" ht="27" customHeight="1" thickTop="1"/>
    <row r="12" spans="6:7" ht="27" customHeight="1">
      <c r="F12" s="39" t="s">
        <v>62</v>
      </c>
      <c r="G12" s="40" t="s">
        <v>63</v>
      </c>
    </row>
    <row r="65" spans="11:16" ht="27" customHeight="1">
      <c r="K65" s="41" t="s">
        <v>64</v>
      </c>
      <c r="L65" s="42"/>
      <c r="M65" s="6"/>
      <c r="N65" s="5"/>
      <c r="O65"/>
      <c r="P65" s="43"/>
    </row>
    <row r="66" spans="11:16" ht="27" customHeight="1">
      <c r="K66" s="44" t="s">
        <v>65</v>
      </c>
      <c r="L66" s="45"/>
      <c r="M66" s="46"/>
      <c r="N66" s="47"/>
      <c r="O66" s="48"/>
      <c r="P66" s="49"/>
    </row>
    <row r="67" spans="11:16" ht="27" customHeight="1">
      <c r="K67" s="50" t="s">
        <v>66</v>
      </c>
      <c r="L67" s="51"/>
      <c r="M67" s="52"/>
      <c r="N67" s="53"/>
      <c r="O67" s="54"/>
      <c r="P67" s="55"/>
    </row>
    <row r="68" spans="11:16" ht="27" customHeight="1">
      <c r="K68" s="50" t="s">
        <v>67</v>
      </c>
      <c r="L68" s="51"/>
      <c r="M68" s="52"/>
      <c r="N68" s="53"/>
      <c r="O68" s="54"/>
      <c r="P68" s="55"/>
    </row>
    <row r="69" spans="11:16" ht="27" customHeight="1">
      <c r="K69" s="60" t="s">
        <v>68</v>
      </c>
      <c r="L69" s="61"/>
      <c r="M69" s="52"/>
      <c r="N69" s="53"/>
      <c r="O69" s="54"/>
      <c r="P69" s="55"/>
    </row>
    <row r="70" spans="11:16" ht="27" customHeight="1">
      <c r="K70" s="62" t="s">
        <v>69</v>
      </c>
      <c r="L70" s="63"/>
      <c r="M70" s="56"/>
      <c r="N70" s="57"/>
      <c r="O70" s="58"/>
      <c r="P70" s="59"/>
    </row>
  </sheetData>
  <sheetProtection/>
  <mergeCells count="16">
    <mergeCell ref="A7:A8"/>
    <mergeCell ref="B7:B8"/>
    <mergeCell ref="D7:D8"/>
    <mergeCell ref="F7:F8"/>
    <mergeCell ref="G7:G8"/>
    <mergeCell ref="U7:U8"/>
    <mergeCell ref="F3:Q3"/>
    <mergeCell ref="M5:P5"/>
    <mergeCell ref="H7:H8"/>
    <mergeCell ref="I7:I8"/>
    <mergeCell ref="J7:J8"/>
    <mergeCell ref="K69:L69"/>
    <mergeCell ref="K70:L70"/>
    <mergeCell ref="K7:K8"/>
    <mergeCell ref="L7:N7"/>
    <mergeCell ref="O7:Q7"/>
  </mergeCells>
  <printOptions/>
  <pageMargins left="0.28" right="0" top="0.22" bottom="0" header="0" footer="0"/>
  <pageSetup horizontalDpi="600" verticalDpi="600" orientation="landscape" paperSize="8" scale="64" r:id="rId2"/>
  <drawing r:id="rId1"/>
</worksheet>
</file>

<file path=xl/worksheets/sheet2.xml><?xml version="1.0" encoding="utf-8"?>
<worksheet xmlns="http://schemas.openxmlformats.org/spreadsheetml/2006/main" xmlns:r="http://schemas.openxmlformats.org/officeDocument/2006/relationships">
  <dimension ref="A1:V69"/>
  <sheetViews>
    <sheetView view="pageBreakPreview" zoomScale="80" zoomScaleNormal="85" zoomScaleSheetLayoutView="80" zoomScalePageLayoutView="0" workbookViewId="0" topLeftCell="D49">
      <selection activeCell="K64" sqref="K64:P69"/>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56</v>
      </c>
    </row>
    <row r="2" ht="49.5" customHeight="1" thickBot="1"/>
    <row r="3" spans="6:21" ht="30" customHeight="1" thickBot="1" thickTop="1">
      <c r="F3" s="69" t="s">
        <v>60</v>
      </c>
      <c r="G3" s="70"/>
      <c r="H3" s="70"/>
      <c r="I3" s="70"/>
      <c r="J3" s="70"/>
      <c r="K3" s="70"/>
      <c r="L3" s="70"/>
      <c r="M3" s="70"/>
      <c r="N3" s="70"/>
      <c r="O3" s="70"/>
      <c r="P3" s="70"/>
      <c r="Q3" s="71"/>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30" customHeight="1" thickBot="1" thickTop="1">
      <c r="F5" s="13" t="s">
        <v>59</v>
      </c>
      <c r="G5" s="14" t="s">
        <v>61</v>
      </c>
      <c r="L5" s="16" t="s">
        <v>6</v>
      </c>
      <c r="M5" s="72" t="s">
        <v>44</v>
      </c>
      <c r="N5" s="72"/>
      <c r="O5" s="72"/>
      <c r="P5" s="73"/>
      <c r="Q5" s="19"/>
    </row>
    <row r="6" spans="7:20" ht="27" customHeight="1" thickTop="1">
      <c r="G6" s="7"/>
      <c r="H6" s="7"/>
      <c r="I6" s="7"/>
      <c r="J6" s="7"/>
      <c r="K6" s="7"/>
      <c r="L6" s="8"/>
      <c r="M6" s="8"/>
      <c r="N6" s="9"/>
      <c r="O6" s="8"/>
      <c r="P6" s="8"/>
      <c r="Q6" s="8"/>
      <c r="R6" s="8"/>
      <c r="S6" s="8"/>
      <c r="T6" s="8"/>
    </row>
    <row r="7" spans="1:21" ht="27.75" customHeight="1">
      <c r="A7" s="74" t="s">
        <v>4</v>
      </c>
      <c r="B7" s="74" t="s">
        <v>6</v>
      </c>
      <c r="C7" s="20"/>
      <c r="D7" s="75" t="s">
        <v>54</v>
      </c>
      <c r="E7" s="22"/>
      <c r="F7" s="64" t="s">
        <v>0</v>
      </c>
      <c r="G7" s="64" t="s">
        <v>7</v>
      </c>
      <c r="H7" s="64" t="s">
        <v>55</v>
      </c>
      <c r="I7" s="64" t="s">
        <v>5</v>
      </c>
      <c r="J7" s="64" t="s">
        <v>45</v>
      </c>
      <c r="K7" s="64" t="s">
        <v>8</v>
      </c>
      <c r="L7" s="66" t="s">
        <v>57</v>
      </c>
      <c r="M7" s="66"/>
      <c r="N7" s="66"/>
      <c r="O7" s="66" t="s">
        <v>58</v>
      </c>
      <c r="P7" s="66"/>
      <c r="Q7" s="66"/>
      <c r="R7" s="23"/>
      <c r="S7" s="23"/>
      <c r="T7" s="23"/>
      <c r="U7" s="67" t="s">
        <v>3</v>
      </c>
    </row>
    <row r="8" spans="1:22" s="2" customFormat="1" ht="48" thickBot="1">
      <c r="A8" s="74"/>
      <c r="B8" s="74"/>
      <c r="C8" s="21" t="s">
        <v>51</v>
      </c>
      <c r="D8" s="76"/>
      <c r="E8" s="24" t="s">
        <v>47</v>
      </c>
      <c r="F8" s="65"/>
      <c r="G8" s="65"/>
      <c r="H8" s="65"/>
      <c r="I8" s="65"/>
      <c r="J8" s="65"/>
      <c r="K8" s="65"/>
      <c r="L8" s="25" t="s">
        <v>1</v>
      </c>
      <c r="M8" s="25" t="s">
        <v>2</v>
      </c>
      <c r="N8" s="25" t="s">
        <v>46</v>
      </c>
      <c r="O8" s="25" t="s">
        <v>1</v>
      </c>
      <c r="P8" s="25" t="s">
        <v>2</v>
      </c>
      <c r="Q8" s="25" t="s">
        <v>46</v>
      </c>
      <c r="R8" s="25" t="s">
        <v>48</v>
      </c>
      <c r="S8" s="25" t="s">
        <v>49</v>
      </c>
      <c r="T8" s="25" t="s">
        <v>50</v>
      </c>
      <c r="U8" s="68"/>
      <c r="V8" s="1" t="s">
        <v>53</v>
      </c>
    </row>
    <row r="9" spans="1:22" s="29" customFormat="1" ht="49.5" customHeight="1" thickBot="1" thickTop="1">
      <c r="A9" s="26" t="s">
        <v>22</v>
      </c>
      <c r="B9" s="27" t="s">
        <v>44</v>
      </c>
      <c r="C9" s="28" t="s">
        <v>52</v>
      </c>
      <c r="D9" s="31" t="s">
        <v>18</v>
      </c>
      <c r="E9" s="30"/>
      <c r="F9" s="31" t="s">
        <v>12</v>
      </c>
      <c r="G9" s="31"/>
      <c r="H9" s="31" t="s">
        <v>21</v>
      </c>
      <c r="I9" s="31" t="s">
        <v>25</v>
      </c>
      <c r="J9" s="31" t="s">
        <v>19</v>
      </c>
      <c r="K9" s="36" t="s">
        <v>15</v>
      </c>
      <c r="L9" s="37">
        <v>530000</v>
      </c>
      <c r="M9" s="37"/>
      <c r="N9" s="33">
        <f>SUM(L9:M9)</f>
        <v>530000</v>
      </c>
      <c r="O9" s="34"/>
      <c r="P9" s="34"/>
      <c r="Q9" s="34"/>
      <c r="R9" s="32">
        <v>250000</v>
      </c>
      <c r="S9" s="32"/>
      <c r="T9" s="35">
        <f>SUM(R9:S9)</f>
        <v>250000</v>
      </c>
      <c r="U9" s="31" t="s">
        <v>37</v>
      </c>
      <c r="V9" s="38" t="str">
        <f>IF(T9&gt;N9,"Invalid","OK")</f>
        <v>OK</v>
      </c>
    </row>
    <row r="10" spans="1:22" s="29" customFormat="1" ht="49.5" customHeight="1" thickBot="1" thickTop="1">
      <c r="A10" s="26" t="s">
        <v>22</v>
      </c>
      <c r="B10" s="27" t="s">
        <v>44</v>
      </c>
      <c r="C10" s="28" t="s">
        <v>52</v>
      </c>
      <c r="D10" s="30" t="s">
        <v>18</v>
      </c>
      <c r="E10" s="30"/>
      <c r="F10" s="31" t="s">
        <v>38</v>
      </c>
      <c r="G10" s="31"/>
      <c r="H10" s="31" t="s">
        <v>21</v>
      </c>
      <c r="I10" s="31" t="s">
        <v>25</v>
      </c>
      <c r="J10" s="31" t="s">
        <v>19</v>
      </c>
      <c r="K10" s="36" t="s">
        <v>10</v>
      </c>
      <c r="L10" s="37">
        <v>750000</v>
      </c>
      <c r="M10" s="37"/>
      <c r="N10" s="33">
        <f>SUM(L10:M10)</f>
        <v>750000</v>
      </c>
      <c r="O10" s="34"/>
      <c r="P10" s="34"/>
      <c r="Q10" s="34"/>
      <c r="R10" s="32">
        <v>750000</v>
      </c>
      <c r="S10" s="32"/>
      <c r="T10" s="35">
        <f>SUM(R10:S10)</f>
        <v>750000</v>
      </c>
      <c r="U10" s="31" t="s">
        <v>39</v>
      </c>
      <c r="V10" s="38" t="str">
        <f>IF(T10&gt;N10,"Invalid","OK")</f>
        <v>OK</v>
      </c>
    </row>
    <row r="11" ht="27" customHeight="1" thickTop="1"/>
    <row r="13" spans="6:7" ht="27" customHeight="1">
      <c r="F13" s="39" t="s">
        <v>62</v>
      </c>
      <c r="G13" s="40" t="s">
        <v>63</v>
      </c>
    </row>
    <row r="64" spans="11:16" ht="27" customHeight="1">
      <c r="K64" s="41" t="s">
        <v>64</v>
      </c>
      <c r="L64" s="42"/>
      <c r="M64" s="6"/>
      <c r="N64" s="5"/>
      <c r="O64"/>
      <c r="P64" s="43"/>
    </row>
    <row r="65" spans="11:16" ht="27" customHeight="1">
      <c r="K65" s="44" t="s">
        <v>65</v>
      </c>
      <c r="L65" s="45"/>
      <c r="M65" s="46"/>
      <c r="N65" s="47"/>
      <c r="O65" s="48"/>
      <c r="P65" s="49"/>
    </row>
    <row r="66" spans="11:16" ht="27" customHeight="1">
      <c r="K66" s="50" t="s">
        <v>66</v>
      </c>
      <c r="L66" s="51"/>
      <c r="M66" s="52"/>
      <c r="N66" s="53"/>
      <c r="O66" s="54"/>
      <c r="P66" s="55"/>
    </row>
    <row r="67" spans="11:16" ht="27" customHeight="1">
      <c r="K67" s="50" t="s">
        <v>67</v>
      </c>
      <c r="L67" s="51"/>
      <c r="M67" s="52"/>
      <c r="N67" s="53"/>
      <c r="O67" s="54"/>
      <c r="P67" s="55"/>
    </row>
    <row r="68" spans="11:16" ht="27" customHeight="1">
      <c r="K68" s="60" t="s">
        <v>68</v>
      </c>
      <c r="L68" s="61"/>
      <c r="M68" s="52"/>
      <c r="N68" s="53"/>
      <c r="O68" s="54"/>
      <c r="P68" s="55"/>
    </row>
    <row r="69" spans="11:16" ht="27" customHeight="1">
      <c r="K69" s="62" t="s">
        <v>69</v>
      </c>
      <c r="L69" s="63"/>
      <c r="M69" s="56"/>
      <c r="N69" s="57"/>
      <c r="O69" s="58"/>
      <c r="P69" s="59"/>
    </row>
  </sheetData>
  <sheetProtection/>
  <mergeCells count="16">
    <mergeCell ref="A7:A8"/>
    <mergeCell ref="B7:B8"/>
    <mergeCell ref="D7:D8"/>
    <mergeCell ref="F7:F8"/>
    <mergeCell ref="G7:G8"/>
    <mergeCell ref="U7:U8"/>
    <mergeCell ref="F3:Q3"/>
    <mergeCell ref="M5:P5"/>
    <mergeCell ref="H7:H8"/>
    <mergeCell ref="I7:I8"/>
    <mergeCell ref="J7:J8"/>
    <mergeCell ref="K68:L68"/>
    <mergeCell ref="K69:L69"/>
    <mergeCell ref="K7:K8"/>
    <mergeCell ref="L7:N7"/>
    <mergeCell ref="O7:Q7"/>
  </mergeCells>
  <printOptions/>
  <pageMargins left="0.28" right="0" top="0.22" bottom="0" header="0" footer="0"/>
  <pageSetup horizontalDpi="600" verticalDpi="600" orientation="landscape" paperSize="8" scale="64" r:id="rId2"/>
  <drawing r:id="rId1"/>
</worksheet>
</file>

<file path=xl/worksheets/sheet3.xml><?xml version="1.0" encoding="utf-8"?>
<worksheet xmlns="http://schemas.openxmlformats.org/spreadsheetml/2006/main" xmlns:r="http://schemas.openxmlformats.org/officeDocument/2006/relationships">
  <dimension ref="A1:V63"/>
  <sheetViews>
    <sheetView tabSelected="1" view="pageBreakPreview" zoomScale="80" zoomScaleNormal="85" zoomScaleSheetLayoutView="80" zoomScalePageLayoutView="0" workbookViewId="0" topLeftCell="D31">
      <selection activeCell="K58" sqref="K58:P63"/>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56</v>
      </c>
    </row>
    <row r="2" ht="41.25" customHeight="1" thickBot="1"/>
    <row r="3" spans="6:21" ht="30" customHeight="1" thickBot="1" thickTop="1">
      <c r="F3" s="69" t="s">
        <v>60</v>
      </c>
      <c r="G3" s="70"/>
      <c r="H3" s="70"/>
      <c r="I3" s="70"/>
      <c r="J3" s="70"/>
      <c r="K3" s="70"/>
      <c r="L3" s="70"/>
      <c r="M3" s="70"/>
      <c r="N3" s="70"/>
      <c r="O3" s="70"/>
      <c r="P3" s="70"/>
      <c r="Q3" s="71"/>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30" customHeight="1" thickBot="1" thickTop="1">
      <c r="F5" s="13" t="s">
        <v>59</v>
      </c>
      <c r="G5" s="14" t="s">
        <v>61</v>
      </c>
      <c r="L5" s="16" t="s">
        <v>6</v>
      </c>
      <c r="M5" s="72" t="s">
        <v>23</v>
      </c>
      <c r="N5" s="72"/>
      <c r="O5" s="72"/>
      <c r="P5" s="73"/>
      <c r="Q5" s="19"/>
    </row>
    <row r="6" spans="7:20" ht="27" customHeight="1" thickTop="1">
      <c r="G6" s="7"/>
      <c r="H6" s="7"/>
      <c r="I6" s="7"/>
      <c r="J6" s="7"/>
      <c r="K6" s="7"/>
      <c r="L6" s="8"/>
      <c r="M6" s="8"/>
      <c r="N6" s="9"/>
      <c r="O6" s="8"/>
      <c r="P6" s="8"/>
      <c r="Q6" s="8"/>
      <c r="R6" s="8"/>
      <c r="S6" s="8"/>
      <c r="T6" s="8"/>
    </row>
    <row r="7" spans="1:21" ht="27.75" customHeight="1">
      <c r="A7" s="74" t="s">
        <v>4</v>
      </c>
      <c r="B7" s="74" t="s">
        <v>6</v>
      </c>
      <c r="C7" s="20"/>
      <c r="D7" s="75" t="s">
        <v>54</v>
      </c>
      <c r="E7" s="22"/>
      <c r="F7" s="64" t="s">
        <v>0</v>
      </c>
      <c r="G7" s="64" t="s">
        <v>7</v>
      </c>
      <c r="H7" s="64" t="s">
        <v>55</v>
      </c>
      <c r="I7" s="64" t="s">
        <v>5</v>
      </c>
      <c r="J7" s="64" t="s">
        <v>45</v>
      </c>
      <c r="K7" s="64" t="s">
        <v>8</v>
      </c>
      <c r="L7" s="66" t="s">
        <v>57</v>
      </c>
      <c r="M7" s="66"/>
      <c r="N7" s="66"/>
      <c r="O7" s="66" t="s">
        <v>58</v>
      </c>
      <c r="P7" s="66"/>
      <c r="Q7" s="66"/>
      <c r="R7" s="23"/>
      <c r="S7" s="23"/>
      <c r="T7" s="23"/>
      <c r="U7" s="67" t="s">
        <v>3</v>
      </c>
    </row>
    <row r="8" spans="1:22" s="2" customFormat="1" ht="48" thickBot="1">
      <c r="A8" s="74"/>
      <c r="B8" s="74"/>
      <c r="C8" s="21" t="s">
        <v>51</v>
      </c>
      <c r="D8" s="76"/>
      <c r="E8" s="24" t="s">
        <v>47</v>
      </c>
      <c r="F8" s="65"/>
      <c r="G8" s="65"/>
      <c r="H8" s="65"/>
      <c r="I8" s="65"/>
      <c r="J8" s="65"/>
      <c r="K8" s="65"/>
      <c r="L8" s="25" t="s">
        <v>1</v>
      </c>
      <c r="M8" s="25" t="s">
        <v>2</v>
      </c>
      <c r="N8" s="25" t="s">
        <v>46</v>
      </c>
      <c r="O8" s="25" t="s">
        <v>1</v>
      </c>
      <c r="P8" s="25" t="s">
        <v>2</v>
      </c>
      <c r="Q8" s="25" t="s">
        <v>46</v>
      </c>
      <c r="R8" s="25" t="s">
        <v>48</v>
      </c>
      <c r="S8" s="25" t="s">
        <v>49</v>
      </c>
      <c r="T8" s="25" t="s">
        <v>50</v>
      </c>
      <c r="U8" s="68"/>
      <c r="V8" s="1" t="s">
        <v>53</v>
      </c>
    </row>
    <row r="9" spans="1:22" s="29" customFormat="1" ht="49.5" customHeight="1" thickBot="1" thickTop="1">
      <c r="A9" s="26" t="s">
        <v>22</v>
      </c>
      <c r="B9" s="27" t="s">
        <v>23</v>
      </c>
      <c r="C9" s="28" t="s">
        <v>52</v>
      </c>
      <c r="D9" s="30" t="s">
        <v>18</v>
      </c>
      <c r="E9" s="30"/>
      <c r="F9" s="31" t="s">
        <v>22</v>
      </c>
      <c r="G9" s="31" t="s">
        <v>24</v>
      </c>
      <c r="H9" s="31"/>
      <c r="I9" s="31" t="s">
        <v>25</v>
      </c>
      <c r="J9" s="31" t="s">
        <v>19</v>
      </c>
      <c r="K9" s="36" t="s">
        <v>14</v>
      </c>
      <c r="L9" s="37">
        <v>600000</v>
      </c>
      <c r="M9" s="37"/>
      <c r="N9" s="33">
        <f>SUM(L9:M9)</f>
        <v>600000</v>
      </c>
      <c r="O9" s="34"/>
      <c r="P9" s="34"/>
      <c r="Q9" s="34"/>
      <c r="R9" s="32">
        <v>290000</v>
      </c>
      <c r="S9" s="32"/>
      <c r="T9" s="35">
        <f>SUM(R9:S9)</f>
        <v>290000</v>
      </c>
      <c r="U9" s="31" t="s">
        <v>26</v>
      </c>
      <c r="V9" s="38" t="str">
        <f aca="true" t="shared" si="0" ref="V9:V19">IF(T9&gt;N9,"Invalid","OK")</f>
        <v>OK</v>
      </c>
    </row>
    <row r="10" spans="1:22" s="29" customFormat="1" ht="49.5" customHeight="1" thickBot="1" thickTop="1">
      <c r="A10" s="26" t="s">
        <v>22</v>
      </c>
      <c r="B10" s="27" t="s">
        <v>23</v>
      </c>
      <c r="C10" s="28" t="s">
        <v>52</v>
      </c>
      <c r="D10" s="30" t="s">
        <v>18</v>
      </c>
      <c r="E10" s="30"/>
      <c r="F10" s="31" t="s">
        <v>22</v>
      </c>
      <c r="G10" s="31" t="s">
        <v>24</v>
      </c>
      <c r="H10" s="31"/>
      <c r="I10" s="31" t="s">
        <v>25</v>
      </c>
      <c r="J10" s="31" t="s">
        <v>19</v>
      </c>
      <c r="K10" s="36" t="s">
        <v>13</v>
      </c>
      <c r="L10" s="37">
        <v>1500000</v>
      </c>
      <c r="M10" s="37"/>
      <c r="N10" s="33">
        <f>SUM(L10:M10)</f>
        <v>1500000</v>
      </c>
      <c r="O10" s="34"/>
      <c r="P10" s="34"/>
      <c r="Q10" s="34"/>
      <c r="R10" s="32">
        <v>346500</v>
      </c>
      <c r="S10" s="32"/>
      <c r="T10" s="35">
        <f>SUM(R10:S10)</f>
        <v>346500</v>
      </c>
      <c r="U10" s="31" t="s">
        <v>27</v>
      </c>
      <c r="V10" s="38" t="str">
        <f t="shared" si="0"/>
        <v>OK</v>
      </c>
    </row>
    <row r="11" spans="1:22" s="29" customFormat="1" ht="49.5" customHeight="1" thickBot="1" thickTop="1">
      <c r="A11" s="26" t="s">
        <v>22</v>
      </c>
      <c r="B11" s="27" t="s">
        <v>23</v>
      </c>
      <c r="C11" s="28" t="s">
        <v>52</v>
      </c>
      <c r="D11" s="30" t="s">
        <v>18</v>
      </c>
      <c r="E11" s="30"/>
      <c r="F11" s="31" t="s">
        <v>22</v>
      </c>
      <c r="G11" s="31" t="s">
        <v>24</v>
      </c>
      <c r="H11" s="31"/>
      <c r="I11" s="31" t="s">
        <v>25</v>
      </c>
      <c r="J11" s="31" t="s">
        <v>19</v>
      </c>
      <c r="K11" s="36" t="s">
        <v>13</v>
      </c>
      <c r="L11" s="37">
        <v>1500000</v>
      </c>
      <c r="M11" s="37"/>
      <c r="N11" s="33">
        <f aca="true" t="shared" si="1" ref="N11:N19">SUM(L11:M11)</f>
        <v>1500000</v>
      </c>
      <c r="O11" s="34"/>
      <c r="P11" s="34"/>
      <c r="Q11" s="34"/>
      <c r="R11" s="32">
        <v>346500</v>
      </c>
      <c r="S11" s="32"/>
      <c r="T11" s="35">
        <f aca="true" t="shared" si="2" ref="T11:T19">SUM(R11:S11)</f>
        <v>346500</v>
      </c>
      <c r="U11" s="31" t="s">
        <v>28</v>
      </c>
      <c r="V11" s="38" t="str">
        <f t="shared" si="0"/>
        <v>OK</v>
      </c>
    </row>
    <row r="12" spans="1:22" s="29" customFormat="1" ht="49.5" customHeight="1" thickBot="1" thickTop="1">
      <c r="A12" s="26" t="s">
        <v>22</v>
      </c>
      <c r="B12" s="27" t="s">
        <v>23</v>
      </c>
      <c r="C12" s="28" t="s">
        <v>52</v>
      </c>
      <c r="D12" s="30" t="s">
        <v>18</v>
      </c>
      <c r="E12" s="30"/>
      <c r="F12" s="31" t="s">
        <v>22</v>
      </c>
      <c r="G12" s="31" t="s">
        <v>24</v>
      </c>
      <c r="H12" s="31"/>
      <c r="I12" s="31" t="s">
        <v>25</v>
      </c>
      <c r="J12" s="31" t="s">
        <v>19</v>
      </c>
      <c r="K12" s="36" t="s">
        <v>13</v>
      </c>
      <c r="L12" s="37">
        <v>1500000</v>
      </c>
      <c r="M12" s="37"/>
      <c r="N12" s="33">
        <f t="shared" si="1"/>
        <v>1500000</v>
      </c>
      <c r="O12" s="34"/>
      <c r="P12" s="34"/>
      <c r="Q12" s="34"/>
      <c r="R12" s="32">
        <v>346500</v>
      </c>
      <c r="S12" s="32"/>
      <c r="T12" s="35">
        <f t="shared" si="2"/>
        <v>346500</v>
      </c>
      <c r="U12" s="31" t="s">
        <v>29</v>
      </c>
      <c r="V12" s="38" t="str">
        <f t="shared" si="0"/>
        <v>OK</v>
      </c>
    </row>
    <row r="13" spans="1:22" s="29" customFormat="1" ht="49.5" customHeight="1" thickBot="1" thickTop="1">
      <c r="A13" s="26" t="s">
        <v>22</v>
      </c>
      <c r="B13" s="27" t="s">
        <v>23</v>
      </c>
      <c r="C13" s="28" t="s">
        <v>52</v>
      </c>
      <c r="D13" s="30" t="s">
        <v>18</v>
      </c>
      <c r="E13" s="30"/>
      <c r="F13" s="31" t="s">
        <v>22</v>
      </c>
      <c r="G13" s="31" t="s">
        <v>24</v>
      </c>
      <c r="H13" s="31"/>
      <c r="I13" s="31" t="s">
        <v>25</v>
      </c>
      <c r="J13" s="31" t="s">
        <v>19</v>
      </c>
      <c r="K13" s="36" t="s">
        <v>13</v>
      </c>
      <c r="L13" s="37">
        <v>1500000</v>
      </c>
      <c r="M13" s="37"/>
      <c r="N13" s="33">
        <f t="shared" si="1"/>
        <v>1500000</v>
      </c>
      <c r="O13" s="34"/>
      <c r="P13" s="34"/>
      <c r="Q13" s="34"/>
      <c r="R13" s="32">
        <v>346500</v>
      </c>
      <c r="S13" s="32"/>
      <c r="T13" s="35">
        <f t="shared" si="2"/>
        <v>346500</v>
      </c>
      <c r="U13" s="31" t="s">
        <v>30</v>
      </c>
      <c r="V13" s="38" t="str">
        <f t="shared" si="0"/>
        <v>OK</v>
      </c>
    </row>
    <row r="14" spans="1:22" s="29" customFormat="1" ht="49.5" customHeight="1" thickBot="1" thickTop="1">
      <c r="A14" s="26" t="s">
        <v>22</v>
      </c>
      <c r="B14" s="27" t="s">
        <v>23</v>
      </c>
      <c r="C14" s="28" t="s">
        <v>52</v>
      </c>
      <c r="D14" s="30" t="s">
        <v>18</v>
      </c>
      <c r="E14" s="30"/>
      <c r="F14" s="31" t="s">
        <v>22</v>
      </c>
      <c r="G14" s="31" t="s">
        <v>24</v>
      </c>
      <c r="H14" s="31"/>
      <c r="I14" s="31" t="s">
        <v>25</v>
      </c>
      <c r="J14" s="31" t="s">
        <v>19</v>
      </c>
      <c r="K14" s="36" t="s">
        <v>13</v>
      </c>
      <c r="L14" s="37">
        <v>1500000</v>
      </c>
      <c r="M14" s="37"/>
      <c r="N14" s="33">
        <f t="shared" si="1"/>
        <v>1500000</v>
      </c>
      <c r="O14" s="34"/>
      <c r="P14" s="34"/>
      <c r="Q14" s="34"/>
      <c r="R14" s="32">
        <v>346500</v>
      </c>
      <c r="S14" s="32"/>
      <c r="T14" s="35">
        <f t="shared" si="2"/>
        <v>346500</v>
      </c>
      <c r="U14" s="31" t="s">
        <v>31</v>
      </c>
      <c r="V14" s="38" t="str">
        <f t="shared" si="0"/>
        <v>OK</v>
      </c>
    </row>
    <row r="15" spans="1:22" s="29" customFormat="1" ht="49.5" customHeight="1" thickBot="1" thickTop="1">
      <c r="A15" s="26" t="s">
        <v>22</v>
      </c>
      <c r="B15" s="27" t="s">
        <v>23</v>
      </c>
      <c r="C15" s="28" t="s">
        <v>52</v>
      </c>
      <c r="D15" s="30" t="s">
        <v>18</v>
      </c>
      <c r="E15" s="30"/>
      <c r="F15" s="31" t="s">
        <v>22</v>
      </c>
      <c r="G15" s="31" t="s">
        <v>24</v>
      </c>
      <c r="H15" s="31"/>
      <c r="I15" s="31" t="s">
        <v>25</v>
      </c>
      <c r="J15" s="31" t="s">
        <v>19</v>
      </c>
      <c r="K15" s="36" t="s">
        <v>14</v>
      </c>
      <c r="L15" s="37">
        <v>1500000</v>
      </c>
      <c r="M15" s="37"/>
      <c r="N15" s="33">
        <f t="shared" si="1"/>
        <v>1500000</v>
      </c>
      <c r="O15" s="34"/>
      <c r="P15" s="34"/>
      <c r="Q15" s="34"/>
      <c r="R15" s="32">
        <v>370350</v>
      </c>
      <c r="S15" s="32"/>
      <c r="T15" s="35">
        <f t="shared" si="2"/>
        <v>370350</v>
      </c>
      <c r="U15" s="31" t="s">
        <v>32</v>
      </c>
      <c r="V15" s="38" t="str">
        <f t="shared" si="0"/>
        <v>OK</v>
      </c>
    </row>
    <row r="16" spans="1:22" s="29" customFormat="1" ht="49.5" customHeight="1" thickBot="1" thickTop="1">
      <c r="A16" s="26" t="s">
        <v>22</v>
      </c>
      <c r="B16" s="27" t="s">
        <v>23</v>
      </c>
      <c r="C16" s="28" t="s">
        <v>52</v>
      </c>
      <c r="D16" s="30" t="s">
        <v>18</v>
      </c>
      <c r="E16" s="30"/>
      <c r="F16" s="31" t="s">
        <v>22</v>
      </c>
      <c r="G16" s="31" t="s">
        <v>24</v>
      </c>
      <c r="H16" s="31"/>
      <c r="I16" s="31" t="s">
        <v>25</v>
      </c>
      <c r="J16" s="31" t="s">
        <v>19</v>
      </c>
      <c r="K16" s="36" t="s">
        <v>16</v>
      </c>
      <c r="L16" s="37"/>
      <c r="M16" s="37"/>
      <c r="N16" s="33">
        <f t="shared" si="1"/>
        <v>0</v>
      </c>
      <c r="O16" s="34"/>
      <c r="P16" s="34"/>
      <c r="Q16" s="34"/>
      <c r="R16" s="32">
        <v>162430</v>
      </c>
      <c r="S16" s="32"/>
      <c r="T16" s="35">
        <f t="shared" si="2"/>
        <v>162430</v>
      </c>
      <c r="U16" s="31" t="s">
        <v>33</v>
      </c>
      <c r="V16" s="38" t="str">
        <f t="shared" si="0"/>
        <v>Invalid</v>
      </c>
    </row>
    <row r="17" spans="1:22" s="29" customFormat="1" ht="49.5" customHeight="1" thickBot="1" thickTop="1">
      <c r="A17" s="26" t="s">
        <v>22</v>
      </c>
      <c r="B17" s="27" t="s">
        <v>23</v>
      </c>
      <c r="C17" s="28" t="s">
        <v>52</v>
      </c>
      <c r="D17" s="30" t="s">
        <v>18</v>
      </c>
      <c r="E17" s="30"/>
      <c r="F17" s="31" t="s">
        <v>9</v>
      </c>
      <c r="G17" s="31" t="s">
        <v>24</v>
      </c>
      <c r="H17" s="31"/>
      <c r="I17" s="31"/>
      <c r="J17" s="31" t="s">
        <v>19</v>
      </c>
      <c r="K17" s="36" t="s">
        <v>13</v>
      </c>
      <c r="L17" s="37">
        <v>150000</v>
      </c>
      <c r="M17" s="37"/>
      <c r="N17" s="33">
        <f t="shared" si="1"/>
        <v>150000</v>
      </c>
      <c r="O17" s="34"/>
      <c r="P17" s="34"/>
      <c r="Q17" s="34"/>
      <c r="R17" s="32">
        <v>500000</v>
      </c>
      <c r="S17" s="32"/>
      <c r="T17" s="35">
        <f t="shared" si="2"/>
        <v>500000</v>
      </c>
      <c r="U17" s="31" t="s">
        <v>34</v>
      </c>
      <c r="V17" s="38" t="str">
        <f t="shared" si="0"/>
        <v>Invalid</v>
      </c>
    </row>
    <row r="18" spans="1:22" s="29" customFormat="1" ht="49.5" customHeight="1" thickBot="1" thickTop="1">
      <c r="A18" s="26" t="s">
        <v>22</v>
      </c>
      <c r="B18" s="27" t="s">
        <v>23</v>
      </c>
      <c r="C18" s="28" t="s">
        <v>52</v>
      </c>
      <c r="D18" s="30" t="s">
        <v>18</v>
      </c>
      <c r="E18" s="30"/>
      <c r="F18" s="31" t="s">
        <v>9</v>
      </c>
      <c r="G18" s="31" t="s">
        <v>24</v>
      </c>
      <c r="H18" s="31"/>
      <c r="I18" s="31"/>
      <c r="J18" s="31" t="s">
        <v>19</v>
      </c>
      <c r="K18" s="36" t="s">
        <v>14</v>
      </c>
      <c r="L18" s="37">
        <v>215000</v>
      </c>
      <c r="M18" s="37"/>
      <c r="N18" s="33">
        <f t="shared" si="1"/>
        <v>215000</v>
      </c>
      <c r="O18" s="34"/>
      <c r="P18" s="34"/>
      <c r="Q18" s="34"/>
      <c r="R18" s="32">
        <v>750000</v>
      </c>
      <c r="S18" s="32"/>
      <c r="T18" s="35">
        <f t="shared" si="2"/>
        <v>750000</v>
      </c>
      <c r="U18" s="31" t="s">
        <v>35</v>
      </c>
      <c r="V18" s="38" t="str">
        <f t="shared" si="0"/>
        <v>Invalid</v>
      </c>
    </row>
    <row r="19" spans="1:22" s="29" customFormat="1" ht="49.5" customHeight="1" thickBot="1" thickTop="1">
      <c r="A19" s="26" t="s">
        <v>22</v>
      </c>
      <c r="B19" s="27" t="s">
        <v>23</v>
      </c>
      <c r="C19" s="28" t="s">
        <v>52</v>
      </c>
      <c r="D19" s="30" t="s">
        <v>18</v>
      </c>
      <c r="E19" s="30"/>
      <c r="F19" s="31" t="s">
        <v>9</v>
      </c>
      <c r="G19" s="31" t="s">
        <v>24</v>
      </c>
      <c r="H19" s="31"/>
      <c r="I19" s="31"/>
      <c r="J19" s="31" t="s">
        <v>19</v>
      </c>
      <c r="K19" s="36" t="s">
        <v>15</v>
      </c>
      <c r="L19" s="37">
        <v>215000</v>
      </c>
      <c r="M19" s="37"/>
      <c r="N19" s="33">
        <f t="shared" si="1"/>
        <v>215000</v>
      </c>
      <c r="O19" s="34"/>
      <c r="P19" s="34"/>
      <c r="Q19" s="34"/>
      <c r="R19" s="32">
        <v>750000</v>
      </c>
      <c r="S19" s="32"/>
      <c r="T19" s="35">
        <f t="shared" si="2"/>
        <v>750000</v>
      </c>
      <c r="U19" s="31" t="s">
        <v>36</v>
      </c>
      <c r="V19" s="38" t="str">
        <f t="shared" si="0"/>
        <v>Invalid</v>
      </c>
    </row>
    <row r="20" ht="27" customHeight="1" thickTop="1"/>
    <row r="22" spans="6:7" ht="27" customHeight="1">
      <c r="F22" s="39" t="s">
        <v>62</v>
      </c>
      <c r="G22" s="40" t="s">
        <v>63</v>
      </c>
    </row>
    <row r="58" spans="11:16" ht="27" customHeight="1">
      <c r="K58" s="41" t="s">
        <v>64</v>
      </c>
      <c r="L58" s="42"/>
      <c r="M58" s="6"/>
      <c r="N58" s="5"/>
      <c r="O58"/>
      <c r="P58" s="43"/>
    </row>
    <row r="59" spans="11:16" ht="27" customHeight="1">
      <c r="K59" s="44" t="s">
        <v>65</v>
      </c>
      <c r="L59" s="45"/>
      <c r="M59" s="46"/>
      <c r="N59" s="47"/>
      <c r="O59" s="48"/>
      <c r="P59" s="49"/>
    </row>
    <row r="60" spans="11:16" ht="27" customHeight="1">
      <c r="K60" s="50" t="s">
        <v>66</v>
      </c>
      <c r="L60" s="51"/>
      <c r="M60" s="52"/>
      <c r="N60" s="53"/>
      <c r="O60" s="54"/>
      <c r="P60" s="55"/>
    </row>
    <row r="61" spans="11:16" ht="27" customHeight="1">
      <c r="K61" s="50" t="s">
        <v>67</v>
      </c>
      <c r="L61" s="51"/>
      <c r="M61" s="52"/>
      <c r="N61" s="53"/>
      <c r="O61" s="54"/>
      <c r="P61" s="55"/>
    </row>
    <row r="62" spans="11:16" ht="27" customHeight="1">
      <c r="K62" s="60" t="s">
        <v>68</v>
      </c>
      <c r="L62" s="61"/>
      <c r="M62" s="52"/>
      <c r="N62" s="53"/>
      <c r="O62" s="54"/>
      <c r="P62" s="55"/>
    </row>
    <row r="63" spans="11:16" ht="27" customHeight="1">
      <c r="K63" s="62" t="s">
        <v>69</v>
      </c>
      <c r="L63" s="63"/>
      <c r="M63" s="56"/>
      <c r="N63" s="57"/>
      <c r="O63" s="58"/>
      <c r="P63" s="59"/>
    </row>
  </sheetData>
  <sheetProtection/>
  <mergeCells count="16">
    <mergeCell ref="A7:A8"/>
    <mergeCell ref="B7:B8"/>
    <mergeCell ref="D7:D8"/>
    <mergeCell ref="F7:F8"/>
    <mergeCell ref="G7:G8"/>
    <mergeCell ref="U7:U8"/>
    <mergeCell ref="F3:Q3"/>
    <mergeCell ref="M5:P5"/>
    <mergeCell ref="H7:H8"/>
    <mergeCell ref="I7:I8"/>
    <mergeCell ref="J7:J8"/>
    <mergeCell ref="K62:L62"/>
    <mergeCell ref="K63:L63"/>
    <mergeCell ref="K7:K8"/>
    <mergeCell ref="L7:N7"/>
    <mergeCell ref="O7:Q7"/>
  </mergeCells>
  <printOptions/>
  <pageMargins left="0.28" right="0" top="0.22" bottom="0" header="0" footer="0"/>
  <pageSetup horizontalDpi="600" verticalDpi="600" orientation="landscape" paperSize="8" scale="64" r:id="rId2"/>
  <drawing r:id="rId1"/>
</worksheet>
</file>

<file path=xl/worksheets/sheet4.xml><?xml version="1.0" encoding="utf-8"?>
<worksheet xmlns="http://schemas.openxmlformats.org/spreadsheetml/2006/main" xmlns:r="http://schemas.openxmlformats.org/officeDocument/2006/relationships">
  <dimension ref="A1:V22"/>
  <sheetViews>
    <sheetView view="pageBreakPreview" zoomScale="80" zoomScaleNormal="85" zoomScaleSheetLayoutView="80" zoomScalePageLayoutView="0" workbookViewId="0" topLeftCell="A4">
      <selection activeCell="F32" sqref="F32"/>
    </sheetView>
  </sheetViews>
  <sheetFormatPr defaultColWidth="9.140625" defaultRowHeight="27" customHeight="1"/>
  <cols>
    <col min="1" max="1" width="11.421875" style="3" customWidth="1"/>
    <col min="2" max="2" width="14.8515625" style="3"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56</v>
      </c>
    </row>
    <row r="2" ht="12" customHeight="1" thickBot="1"/>
    <row r="3" spans="6:21" ht="27" customHeight="1" thickBot="1" thickTop="1">
      <c r="F3" s="69" t="s">
        <v>60</v>
      </c>
      <c r="G3" s="70"/>
      <c r="H3" s="70"/>
      <c r="I3" s="70"/>
      <c r="J3" s="70"/>
      <c r="K3" s="70"/>
      <c r="L3" s="70"/>
      <c r="M3" s="70"/>
      <c r="N3" s="70"/>
      <c r="O3" s="70"/>
      <c r="P3" s="70"/>
      <c r="Q3" s="71"/>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27" customHeight="1" thickBot="1" thickTop="1">
      <c r="F5" s="13" t="s">
        <v>59</v>
      </c>
      <c r="G5" s="14" t="s">
        <v>61</v>
      </c>
      <c r="L5" s="16" t="s">
        <v>6</v>
      </c>
      <c r="M5" s="72" t="s">
        <v>17</v>
      </c>
      <c r="N5" s="72"/>
      <c r="O5" s="72"/>
      <c r="P5" s="73"/>
      <c r="Q5" s="19"/>
    </row>
    <row r="6" spans="7:20" ht="27" customHeight="1" thickTop="1">
      <c r="G6" s="7"/>
      <c r="H6" s="7"/>
      <c r="I6" s="7"/>
      <c r="J6" s="7"/>
      <c r="K6" s="7"/>
      <c r="L6" s="8"/>
      <c r="M6" s="8"/>
      <c r="N6" s="9"/>
      <c r="O6" s="8"/>
      <c r="P6" s="8"/>
      <c r="Q6" s="8"/>
      <c r="R6" s="8"/>
      <c r="S6" s="8"/>
      <c r="T6" s="8"/>
    </row>
    <row r="7" spans="1:21" ht="27.75" customHeight="1">
      <c r="A7" s="74" t="s">
        <v>4</v>
      </c>
      <c r="B7" s="74" t="s">
        <v>6</v>
      </c>
      <c r="C7" s="20"/>
      <c r="D7" s="75" t="s">
        <v>54</v>
      </c>
      <c r="E7" s="22"/>
      <c r="F7" s="64" t="s">
        <v>0</v>
      </c>
      <c r="G7" s="64" t="s">
        <v>7</v>
      </c>
      <c r="H7" s="64" t="s">
        <v>55</v>
      </c>
      <c r="I7" s="64" t="s">
        <v>5</v>
      </c>
      <c r="J7" s="64" t="s">
        <v>45</v>
      </c>
      <c r="K7" s="64" t="s">
        <v>8</v>
      </c>
      <c r="L7" s="66" t="s">
        <v>57</v>
      </c>
      <c r="M7" s="66"/>
      <c r="N7" s="66"/>
      <c r="O7" s="66" t="s">
        <v>58</v>
      </c>
      <c r="P7" s="66"/>
      <c r="Q7" s="66"/>
      <c r="R7" s="23"/>
      <c r="S7" s="23"/>
      <c r="T7" s="23"/>
      <c r="U7" s="67" t="s">
        <v>3</v>
      </c>
    </row>
    <row r="8" spans="1:22" s="2" customFormat="1" ht="48" thickBot="1">
      <c r="A8" s="74"/>
      <c r="B8" s="74"/>
      <c r="C8" s="21" t="s">
        <v>51</v>
      </c>
      <c r="D8" s="76"/>
      <c r="E8" s="24" t="s">
        <v>47</v>
      </c>
      <c r="F8" s="65"/>
      <c r="G8" s="65"/>
      <c r="H8" s="65"/>
      <c r="I8" s="65"/>
      <c r="J8" s="65"/>
      <c r="K8" s="65"/>
      <c r="L8" s="25" t="s">
        <v>1</v>
      </c>
      <c r="M8" s="25" t="s">
        <v>2</v>
      </c>
      <c r="N8" s="25" t="s">
        <v>46</v>
      </c>
      <c r="O8" s="25" t="s">
        <v>1</v>
      </c>
      <c r="P8" s="25" t="s">
        <v>2</v>
      </c>
      <c r="Q8" s="25" t="s">
        <v>46</v>
      </c>
      <c r="R8" s="25" t="s">
        <v>48</v>
      </c>
      <c r="S8" s="25" t="s">
        <v>49</v>
      </c>
      <c r="T8" s="25" t="s">
        <v>50</v>
      </c>
      <c r="U8" s="68"/>
      <c r="V8" s="1" t="s">
        <v>53</v>
      </c>
    </row>
    <row r="9" spans="1:22" s="29" customFormat="1" ht="34.5" thickBot="1" thickTop="1">
      <c r="A9" s="26" t="s">
        <v>22</v>
      </c>
      <c r="B9" s="27" t="s">
        <v>23</v>
      </c>
      <c r="C9" s="28" t="s">
        <v>52</v>
      </c>
      <c r="D9" s="30" t="s">
        <v>18</v>
      </c>
      <c r="E9" s="30"/>
      <c r="F9" s="31" t="s">
        <v>22</v>
      </c>
      <c r="G9" s="31" t="s">
        <v>24</v>
      </c>
      <c r="H9" s="31"/>
      <c r="I9" s="31" t="s">
        <v>25</v>
      </c>
      <c r="J9" s="31" t="s">
        <v>19</v>
      </c>
      <c r="K9" s="36" t="s">
        <v>14</v>
      </c>
      <c r="L9" s="32">
        <v>600000</v>
      </c>
      <c r="M9" s="37"/>
      <c r="N9" s="33">
        <f>SUM(L9:M9)</f>
        <v>600000</v>
      </c>
      <c r="O9" s="34"/>
      <c r="P9" s="34"/>
      <c r="Q9" s="34"/>
      <c r="R9" s="32">
        <v>290000</v>
      </c>
      <c r="S9" s="32"/>
      <c r="T9" s="35">
        <f>SUM(R9:S9)</f>
        <v>290000</v>
      </c>
      <c r="U9" s="31" t="s">
        <v>26</v>
      </c>
      <c r="V9" s="38" t="str">
        <f aca="true" t="shared" si="0" ref="V9:V22">IF(T9&gt;N9,"Invalid","OK")</f>
        <v>OK</v>
      </c>
    </row>
    <row r="10" spans="1:22" s="29" customFormat="1" ht="18" thickBot="1" thickTop="1">
      <c r="A10" s="26" t="s">
        <v>22</v>
      </c>
      <c r="B10" s="27" t="s">
        <v>23</v>
      </c>
      <c r="C10" s="28" t="s">
        <v>52</v>
      </c>
      <c r="D10" s="30" t="s">
        <v>18</v>
      </c>
      <c r="E10" s="30"/>
      <c r="F10" s="31" t="s">
        <v>22</v>
      </c>
      <c r="G10" s="31" t="s">
        <v>24</v>
      </c>
      <c r="H10" s="31"/>
      <c r="I10" s="31" t="s">
        <v>25</v>
      </c>
      <c r="J10" s="31" t="s">
        <v>19</v>
      </c>
      <c r="K10" s="36" t="s">
        <v>13</v>
      </c>
      <c r="L10" s="32">
        <v>1500000</v>
      </c>
      <c r="M10" s="37"/>
      <c r="N10" s="33">
        <f>SUM(L10:M10)</f>
        <v>1500000</v>
      </c>
      <c r="O10" s="34"/>
      <c r="P10" s="34"/>
      <c r="Q10" s="34"/>
      <c r="R10" s="32">
        <v>346500</v>
      </c>
      <c r="S10" s="32"/>
      <c r="T10" s="35">
        <f>SUM(R10:S10)</f>
        <v>346500</v>
      </c>
      <c r="U10" s="31" t="s">
        <v>27</v>
      </c>
      <c r="V10" s="38" t="str">
        <f t="shared" si="0"/>
        <v>OK</v>
      </c>
    </row>
    <row r="11" spans="1:22" s="29" customFormat="1" ht="34.5" thickBot="1" thickTop="1">
      <c r="A11" s="26" t="s">
        <v>22</v>
      </c>
      <c r="B11" s="27" t="s">
        <v>23</v>
      </c>
      <c r="C11" s="28" t="s">
        <v>52</v>
      </c>
      <c r="D11" s="30" t="s">
        <v>18</v>
      </c>
      <c r="E11" s="30"/>
      <c r="F11" s="31" t="s">
        <v>22</v>
      </c>
      <c r="G11" s="31" t="s">
        <v>24</v>
      </c>
      <c r="H11" s="31"/>
      <c r="I11" s="31" t="s">
        <v>25</v>
      </c>
      <c r="J11" s="31" t="s">
        <v>19</v>
      </c>
      <c r="K11" s="36" t="s">
        <v>13</v>
      </c>
      <c r="L11" s="32">
        <v>1500000</v>
      </c>
      <c r="M11" s="37"/>
      <c r="N11" s="33">
        <f aca="true" t="shared" si="1" ref="N11:N22">SUM(L11:M11)</f>
        <v>1500000</v>
      </c>
      <c r="O11" s="34"/>
      <c r="P11" s="34"/>
      <c r="Q11" s="34"/>
      <c r="R11" s="32">
        <v>346500</v>
      </c>
      <c r="S11" s="32"/>
      <c r="T11" s="35">
        <f aca="true" t="shared" si="2" ref="T11:T22">SUM(R11:S11)</f>
        <v>346500</v>
      </c>
      <c r="U11" s="31" t="s">
        <v>28</v>
      </c>
      <c r="V11" s="38" t="str">
        <f t="shared" si="0"/>
        <v>OK</v>
      </c>
    </row>
    <row r="12" spans="1:22" s="29" customFormat="1" ht="34.5" thickBot="1" thickTop="1">
      <c r="A12" s="26" t="s">
        <v>22</v>
      </c>
      <c r="B12" s="27" t="s">
        <v>23</v>
      </c>
      <c r="C12" s="28" t="s">
        <v>52</v>
      </c>
      <c r="D12" s="30" t="s">
        <v>18</v>
      </c>
      <c r="E12" s="30"/>
      <c r="F12" s="31" t="s">
        <v>22</v>
      </c>
      <c r="G12" s="31" t="s">
        <v>24</v>
      </c>
      <c r="H12" s="31"/>
      <c r="I12" s="31" t="s">
        <v>25</v>
      </c>
      <c r="J12" s="31" t="s">
        <v>19</v>
      </c>
      <c r="K12" s="36" t="s">
        <v>13</v>
      </c>
      <c r="L12" s="32">
        <v>1500000</v>
      </c>
      <c r="M12" s="37"/>
      <c r="N12" s="33">
        <f t="shared" si="1"/>
        <v>1500000</v>
      </c>
      <c r="O12" s="34"/>
      <c r="P12" s="34"/>
      <c r="Q12" s="34"/>
      <c r="R12" s="32">
        <v>346500</v>
      </c>
      <c r="S12" s="32"/>
      <c r="T12" s="35">
        <f t="shared" si="2"/>
        <v>346500</v>
      </c>
      <c r="U12" s="31" t="s">
        <v>29</v>
      </c>
      <c r="V12" s="38" t="str">
        <f t="shared" si="0"/>
        <v>OK</v>
      </c>
    </row>
    <row r="13" spans="1:22" s="29" customFormat="1" ht="18" thickBot="1" thickTop="1">
      <c r="A13" s="26" t="s">
        <v>22</v>
      </c>
      <c r="B13" s="27" t="s">
        <v>23</v>
      </c>
      <c r="C13" s="28" t="s">
        <v>52</v>
      </c>
      <c r="D13" s="30" t="s">
        <v>18</v>
      </c>
      <c r="E13" s="30"/>
      <c r="F13" s="31" t="s">
        <v>22</v>
      </c>
      <c r="G13" s="31" t="s">
        <v>24</v>
      </c>
      <c r="H13" s="31"/>
      <c r="I13" s="31" t="s">
        <v>25</v>
      </c>
      <c r="J13" s="31" t="s">
        <v>19</v>
      </c>
      <c r="K13" s="36" t="s">
        <v>13</v>
      </c>
      <c r="L13" s="32">
        <v>1500000</v>
      </c>
      <c r="M13" s="37"/>
      <c r="N13" s="33">
        <f t="shared" si="1"/>
        <v>1500000</v>
      </c>
      <c r="O13" s="34"/>
      <c r="P13" s="34"/>
      <c r="Q13" s="34"/>
      <c r="R13" s="32">
        <v>346500</v>
      </c>
      <c r="S13" s="32"/>
      <c r="T13" s="35">
        <f t="shared" si="2"/>
        <v>346500</v>
      </c>
      <c r="U13" s="31" t="s">
        <v>30</v>
      </c>
      <c r="V13" s="38" t="str">
        <f t="shared" si="0"/>
        <v>OK</v>
      </c>
    </row>
    <row r="14" spans="1:22" s="29" customFormat="1" ht="34.5" thickBot="1" thickTop="1">
      <c r="A14" s="26" t="s">
        <v>22</v>
      </c>
      <c r="B14" s="27" t="s">
        <v>23</v>
      </c>
      <c r="C14" s="28" t="s">
        <v>52</v>
      </c>
      <c r="D14" s="30" t="s">
        <v>18</v>
      </c>
      <c r="E14" s="30"/>
      <c r="F14" s="31" t="s">
        <v>22</v>
      </c>
      <c r="G14" s="31" t="s">
        <v>24</v>
      </c>
      <c r="H14" s="31"/>
      <c r="I14" s="31" t="s">
        <v>25</v>
      </c>
      <c r="J14" s="31" t="s">
        <v>19</v>
      </c>
      <c r="K14" s="36" t="s">
        <v>13</v>
      </c>
      <c r="L14" s="32">
        <v>1500000</v>
      </c>
      <c r="M14" s="37"/>
      <c r="N14" s="33">
        <f t="shared" si="1"/>
        <v>1500000</v>
      </c>
      <c r="O14" s="34"/>
      <c r="P14" s="34"/>
      <c r="Q14" s="34"/>
      <c r="R14" s="32">
        <v>346500</v>
      </c>
      <c r="S14" s="32"/>
      <c r="T14" s="35">
        <f t="shared" si="2"/>
        <v>346500</v>
      </c>
      <c r="U14" s="31" t="s">
        <v>31</v>
      </c>
      <c r="V14" s="38" t="str">
        <f t="shared" si="0"/>
        <v>OK</v>
      </c>
    </row>
    <row r="15" spans="1:22" s="29" customFormat="1" ht="34.5" thickBot="1" thickTop="1">
      <c r="A15" s="26" t="s">
        <v>22</v>
      </c>
      <c r="B15" s="27" t="s">
        <v>23</v>
      </c>
      <c r="C15" s="28" t="s">
        <v>52</v>
      </c>
      <c r="D15" s="30" t="s">
        <v>18</v>
      </c>
      <c r="E15" s="30"/>
      <c r="F15" s="31" t="s">
        <v>22</v>
      </c>
      <c r="G15" s="31" t="s">
        <v>24</v>
      </c>
      <c r="H15" s="31"/>
      <c r="I15" s="31" t="s">
        <v>25</v>
      </c>
      <c r="J15" s="31" t="s">
        <v>19</v>
      </c>
      <c r="K15" s="36" t="s">
        <v>14</v>
      </c>
      <c r="L15" s="32">
        <v>1500000</v>
      </c>
      <c r="M15" s="37"/>
      <c r="N15" s="33">
        <f t="shared" si="1"/>
        <v>1500000</v>
      </c>
      <c r="O15" s="34"/>
      <c r="P15" s="34"/>
      <c r="Q15" s="34"/>
      <c r="R15" s="32">
        <v>370350</v>
      </c>
      <c r="S15" s="32"/>
      <c r="T15" s="35">
        <f t="shared" si="2"/>
        <v>370350</v>
      </c>
      <c r="U15" s="31" t="s">
        <v>32</v>
      </c>
      <c r="V15" s="38" t="str">
        <f t="shared" si="0"/>
        <v>OK</v>
      </c>
    </row>
    <row r="16" spans="1:22" s="29" customFormat="1" ht="34.5" thickBot="1" thickTop="1">
      <c r="A16" s="26" t="s">
        <v>22</v>
      </c>
      <c r="B16" s="27" t="s">
        <v>23</v>
      </c>
      <c r="C16" s="28" t="s">
        <v>52</v>
      </c>
      <c r="D16" s="30" t="s">
        <v>18</v>
      </c>
      <c r="E16" s="30"/>
      <c r="F16" s="31" t="s">
        <v>22</v>
      </c>
      <c r="G16" s="31" t="s">
        <v>24</v>
      </c>
      <c r="H16" s="31"/>
      <c r="I16" s="31" t="s">
        <v>25</v>
      </c>
      <c r="J16" s="31" t="s">
        <v>19</v>
      </c>
      <c r="K16" s="36" t="s">
        <v>16</v>
      </c>
      <c r="L16" s="32"/>
      <c r="M16" s="37"/>
      <c r="N16" s="33">
        <f t="shared" si="1"/>
        <v>0</v>
      </c>
      <c r="O16" s="34"/>
      <c r="P16" s="34"/>
      <c r="Q16" s="34"/>
      <c r="R16" s="32">
        <v>162430</v>
      </c>
      <c r="S16" s="32"/>
      <c r="T16" s="35">
        <f t="shared" si="2"/>
        <v>162430</v>
      </c>
      <c r="U16" s="31" t="s">
        <v>33</v>
      </c>
      <c r="V16" s="38" t="str">
        <f t="shared" si="0"/>
        <v>Invalid</v>
      </c>
    </row>
    <row r="17" spans="1:22" s="29" customFormat="1" ht="34.5" thickBot="1" thickTop="1">
      <c r="A17" s="26" t="s">
        <v>22</v>
      </c>
      <c r="B17" s="27" t="s">
        <v>23</v>
      </c>
      <c r="C17" s="28" t="s">
        <v>52</v>
      </c>
      <c r="D17" s="30" t="s">
        <v>18</v>
      </c>
      <c r="E17" s="30"/>
      <c r="F17" s="31" t="s">
        <v>9</v>
      </c>
      <c r="G17" s="31" t="s">
        <v>24</v>
      </c>
      <c r="H17" s="31"/>
      <c r="I17" s="31"/>
      <c r="J17" s="31" t="s">
        <v>19</v>
      </c>
      <c r="K17" s="36" t="s">
        <v>13</v>
      </c>
      <c r="L17" s="32">
        <v>150000</v>
      </c>
      <c r="M17" s="37"/>
      <c r="N17" s="33">
        <f t="shared" si="1"/>
        <v>150000</v>
      </c>
      <c r="O17" s="34"/>
      <c r="P17" s="34"/>
      <c r="Q17" s="34"/>
      <c r="R17" s="32">
        <v>500000</v>
      </c>
      <c r="S17" s="32"/>
      <c r="T17" s="35">
        <f t="shared" si="2"/>
        <v>500000</v>
      </c>
      <c r="U17" s="31" t="s">
        <v>34</v>
      </c>
      <c r="V17" s="38" t="str">
        <f t="shared" si="0"/>
        <v>Invalid</v>
      </c>
    </row>
    <row r="18" spans="1:22" s="29" customFormat="1" ht="34.5" thickBot="1" thickTop="1">
      <c r="A18" s="26" t="s">
        <v>22</v>
      </c>
      <c r="B18" s="27" t="s">
        <v>23</v>
      </c>
      <c r="C18" s="28" t="s">
        <v>52</v>
      </c>
      <c r="D18" s="30" t="s">
        <v>18</v>
      </c>
      <c r="E18" s="30"/>
      <c r="F18" s="31" t="s">
        <v>9</v>
      </c>
      <c r="G18" s="31" t="s">
        <v>24</v>
      </c>
      <c r="H18" s="31"/>
      <c r="I18" s="31"/>
      <c r="J18" s="31" t="s">
        <v>19</v>
      </c>
      <c r="K18" s="36" t="s">
        <v>14</v>
      </c>
      <c r="L18" s="32">
        <v>215000</v>
      </c>
      <c r="M18" s="37"/>
      <c r="N18" s="33">
        <f t="shared" si="1"/>
        <v>215000</v>
      </c>
      <c r="O18" s="34"/>
      <c r="P18" s="34"/>
      <c r="Q18" s="34"/>
      <c r="R18" s="32">
        <v>750000</v>
      </c>
      <c r="S18" s="32"/>
      <c r="T18" s="35">
        <f t="shared" si="2"/>
        <v>750000</v>
      </c>
      <c r="U18" s="31" t="s">
        <v>35</v>
      </c>
      <c r="V18" s="38" t="str">
        <f t="shared" si="0"/>
        <v>Invalid</v>
      </c>
    </row>
    <row r="19" spans="1:22" s="29" customFormat="1" ht="18" thickBot="1" thickTop="1">
      <c r="A19" s="26" t="s">
        <v>22</v>
      </c>
      <c r="B19" s="27" t="s">
        <v>23</v>
      </c>
      <c r="C19" s="28" t="s">
        <v>52</v>
      </c>
      <c r="D19" s="30" t="s">
        <v>18</v>
      </c>
      <c r="E19" s="30"/>
      <c r="F19" s="31" t="s">
        <v>9</v>
      </c>
      <c r="G19" s="31" t="s">
        <v>24</v>
      </c>
      <c r="H19" s="31"/>
      <c r="I19" s="31"/>
      <c r="J19" s="31" t="s">
        <v>19</v>
      </c>
      <c r="K19" s="36" t="s">
        <v>15</v>
      </c>
      <c r="L19" s="32">
        <v>215000</v>
      </c>
      <c r="M19" s="37"/>
      <c r="N19" s="33">
        <f t="shared" si="1"/>
        <v>215000</v>
      </c>
      <c r="O19" s="34"/>
      <c r="P19" s="34"/>
      <c r="Q19" s="34"/>
      <c r="R19" s="32">
        <v>750000</v>
      </c>
      <c r="S19" s="32"/>
      <c r="T19" s="35">
        <f t="shared" si="2"/>
        <v>750000</v>
      </c>
      <c r="U19" s="31" t="s">
        <v>36</v>
      </c>
      <c r="V19" s="38" t="str">
        <f t="shared" si="0"/>
        <v>Invalid</v>
      </c>
    </row>
    <row r="20" spans="1:22" s="29" customFormat="1" ht="34.5" thickBot="1" thickTop="1">
      <c r="A20" s="26" t="s">
        <v>22</v>
      </c>
      <c r="B20" s="27" t="s">
        <v>44</v>
      </c>
      <c r="C20" s="28" t="s">
        <v>52</v>
      </c>
      <c r="D20" s="31" t="s">
        <v>18</v>
      </c>
      <c r="E20" s="30"/>
      <c r="F20" s="31" t="s">
        <v>12</v>
      </c>
      <c r="G20" s="31"/>
      <c r="H20" s="31" t="s">
        <v>21</v>
      </c>
      <c r="I20" s="31" t="s">
        <v>25</v>
      </c>
      <c r="J20" s="31" t="s">
        <v>19</v>
      </c>
      <c r="K20" s="36" t="s">
        <v>15</v>
      </c>
      <c r="L20" s="32">
        <v>530000</v>
      </c>
      <c r="M20" s="37"/>
      <c r="N20" s="33">
        <f t="shared" si="1"/>
        <v>530000</v>
      </c>
      <c r="O20" s="34"/>
      <c r="P20" s="34"/>
      <c r="Q20" s="34"/>
      <c r="R20" s="32">
        <v>250000</v>
      </c>
      <c r="S20" s="32"/>
      <c r="T20" s="35">
        <f t="shared" si="2"/>
        <v>250000</v>
      </c>
      <c r="U20" s="31" t="s">
        <v>37</v>
      </c>
      <c r="V20" s="38" t="str">
        <f t="shared" si="0"/>
        <v>OK</v>
      </c>
    </row>
    <row r="21" spans="1:22" s="29" customFormat="1" ht="18" thickBot="1" thickTop="1">
      <c r="A21" s="26" t="s">
        <v>22</v>
      </c>
      <c r="B21" s="27" t="s">
        <v>44</v>
      </c>
      <c r="C21" s="28" t="s">
        <v>52</v>
      </c>
      <c r="D21" s="30" t="s">
        <v>18</v>
      </c>
      <c r="E21" s="30"/>
      <c r="F21" s="31" t="s">
        <v>38</v>
      </c>
      <c r="G21" s="31"/>
      <c r="H21" s="31" t="s">
        <v>21</v>
      </c>
      <c r="I21" s="31" t="s">
        <v>25</v>
      </c>
      <c r="J21" s="31" t="s">
        <v>19</v>
      </c>
      <c r="K21" s="36" t="s">
        <v>10</v>
      </c>
      <c r="L21" s="32">
        <v>750000</v>
      </c>
      <c r="M21" s="37"/>
      <c r="N21" s="33">
        <f t="shared" si="1"/>
        <v>750000</v>
      </c>
      <c r="O21" s="34"/>
      <c r="P21" s="34"/>
      <c r="Q21" s="34"/>
      <c r="R21" s="32">
        <v>750000</v>
      </c>
      <c r="S21" s="32"/>
      <c r="T21" s="35">
        <f t="shared" si="2"/>
        <v>750000</v>
      </c>
      <c r="U21" s="31" t="s">
        <v>39</v>
      </c>
      <c r="V21" s="38" t="str">
        <f t="shared" si="0"/>
        <v>OK</v>
      </c>
    </row>
    <row r="22" spans="1:22" s="29" customFormat="1" ht="34.5" thickBot="1" thickTop="1">
      <c r="A22" s="26" t="s">
        <v>22</v>
      </c>
      <c r="B22" s="27" t="s">
        <v>40</v>
      </c>
      <c r="C22" s="28" t="s">
        <v>52</v>
      </c>
      <c r="D22" s="30" t="s">
        <v>18</v>
      </c>
      <c r="E22" s="30"/>
      <c r="F22" s="31" t="s">
        <v>12</v>
      </c>
      <c r="G22" s="31" t="s">
        <v>41</v>
      </c>
      <c r="H22" s="31" t="s">
        <v>20</v>
      </c>
      <c r="I22" s="31" t="s">
        <v>42</v>
      </c>
      <c r="J22" s="31" t="s">
        <v>19</v>
      </c>
      <c r="K22" s="36" t="s">
        <v>11</v>
      </c>
      <c r="L22" s="32">
        <v>1550000</v>
      </c>
      <c r="M22" s="37">
        <v>900000</v>
      </c>
      <c r="N22" s="33">
        <f t="shared" si="1"/>
        <v>2450000</v>
      </c>
      <c r="O22" s="34"/>
      <c r="P22" s="34"/>
      <c r="Q22" s="34"/>
      <c r="R22" s="32">
        <v>641079.74</v>
      </c>
      <c r="S22" s="32"/>
      <c r="T22" s="35">
        <f t="shared" si="2"/>
        <v>641079.74</v>
      </c>
      <c r="U22" s="31" t="s">
        <v>43</v>
      </c>
      <c r="V22" s="38" t="str">
        <f t="shared" si="0"/>
        <v>OK</v>
      </c>
    </row>
    <row r="23" ht="27" customHeight="1" thickTop="1"/>
  </sheetData>
  <sheetProtection/>
  <mergeCells count="14">
    <mergeCell ref="K7:K8"/>
    <mergeCell ref="L7:N7"/>
    <mergeCell ref="O7:Q7"/>
    <mergeCell ref="U7:U8"/>
    <mergeCell ref="F3:Q3"/>
    <mergeCell ref="M5:P5"/>
    <mergeCell ref="H7:H8"/>
    <mergeCell ref="I7:I8"/>
    <mergeCell ref="J7:J8"/>
    <mergeCell ref="A7:A8"/>
    <mergeCell ref="B7:B8"/>
    <mergeCell ref="D7:D8"/>
    <mergeCell ref="F7:F8"/>
    <mergeCell ref="G7:G8"/>
  </mergeCells>
  <printOptions/>
  <pageMargins left="0.28" right="0" top="0.22" bottom="0" header="0" footer="0"/>
  <pageSetup horizontalDpi="600" verticalDpi="600" orientation="landscape" paperSize="8"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 Division - University Grants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Rohini</dc:creator>
  <cp:keywords/>
  <dc:description/>
  <cp:lastModifiedBy>Pathirana</cp:lastModifiedBy>
  <cp:lastPrinted>2015-02-25T12:07:23Z</cp:lastPrinted>
  <dcterms:created xsi:type="dcterms:W3CDTF">2007-12-06T07:01:58Z</dcterms:created>
  <dcterms:modified xsi:type="dcterms:W3CDTF">2015-03-03T08:06:20Z</dcterms:modified>
  <cp:category/>
  <cp:version/>
  <cp:contentType/>
  <cp:contentStatus/>
</cp:coreProperties>
</file>